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China" sheetId="33" r:id="rId3"/>
    <sheet name="Singapore" sheetId="39" r:id="rId4"/>
    <sheet name="Japan" sheetId="41" r:id="rId5"/>
    <sheet name="Indonesia" sheetId="43" r:id="rId6"/>
  </sheets>
  <definedNames>
    <definedName name="_edn1" localSheetId="1">Metadata!$B$7</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7" i="43" l="1"/>
  <c r="B66" i="43"/>
  <c r="B65" i="43"/>
  <c r="B64" i="43"/>
  <c r="B63" i="43"/>
  <c r="B62" i="43"/>
  <c r="B61" i="43"/>
  <c r="B60" i="43"/>
  <c r="B59" i="43"/>
  <c r="B58" i="43"/>
  <c r="B57" i="43"/>
  <c r="B56" i="43"/>
  <c r="B55" i="43"/>
  <c r="B54" i="43"/>
  <c r="B53" i="43"/>
  <c r="B52" i="43"/>
  <c r="B51" i="43"/>
  <c r="B50" i="43"/>
  <c r="B49" i="43"/>
  <c r="B48" i="43"/>
  <c r="B47" i="43"/>
  <c r="B46" i="43"/>
  <c r="B45" i="43"/>
  <c r="B44" i="43"/>
  <c r="B43" i="43"/>
  <c r="B42" i="43"/>
  <c r="B41" i="43"/>
  <c r="B40" i="43"/>
  <c r="B39" i="43"/>
  <c r="B38" i="43"/>
  <c r="B37" i="43"/>
  <c r="B36" i="43"/>
  <c r="B35" i="43"/>
  <c r="B34" i="43"/>
  <c r="B33" i="43"/>
  <c r="B32" i="43"/>
  <c r="B31" i="43"/>
  <c r="B30" i="43"/>
  <c r="B29" i="43"/>
  <c r="B28" i="43"/>
  <c r="B27" i="43"/>
  <c r="B26" i="43"/>
  <c r="B25" i="43"/>
  <c r="B24" i="43"/>
  <c r="B23" i="43"/>
  <c r="B22" i="43"/>
  <c r="B21" i="43"/>
  <c r="B20" i="43"/>
  <c r="B19" i="43"/>
  <c r="B18" i="43"/>
  <c r="B17" i="43"/>
  <c r="B16" i="43"/>
  <c r="B15" i="43"/>
  <c r="B14" i="43"/>
  <c r="B13" i="43"/>
  <c r="B12" i="43"/>
  <c r="B11" i="43"/>
  <c r="B10" i="43"/>
  <c r="B9" i="43"/>
  <c r="B85" i="41"/>
  <c r="B74" i="41"/>
  <c r="B75" i="41"/>
  <c r="B76" i="41"/>
  <c r="B77" i="41"/>
  <c r="B78" i="41"/>
  <c r="B79" i="41"/>
  <c r="B80" i="41"/>
  <c r="B81" i="41"/>
  <c r="B82" i="41"/>
  <c r="B83" i="41"/>
  <c r="B84" i="41"/>
  <c r="B73" i="41"/>
  <c r="B11" i="39"/>
  <c r="B12" i="39"/>
  <c r="B13" i="39"/>
  <c r="B14" i="39"/>
  <c r="B15" i="39"/>
  <c r="B16" i="39"/>
  <c r="B17" i="39"/>
  <c r="B18" i="39"/>
  <c r="B19" i="39"/>
  <c r="B20" i="39"/>
  <c r="B21" i="39"/>
  <c r="B22" i="39"/>
  <c r="B23" i="39"/>
  <c r="B24" i="39"/>
  <c r="B25" i="39"/>
  <c r="B26" i="39"/>
  <c r="B27" i="39"/>
  <c r="B28" i="39"/>
  <c r="B29" i="39"/>
  <c r="B30" i="39"/>
  <c r="B31" i="39"/>
  <c r="B32" i="39"/>
  <c r="B33" i="39"/>
  <c r="B34" i="39"/>
  <c r="B35" i="39"/>
  <c r="B36" i="39"/>
  <c r="B37" i="39"/>
  <c r="B38" i="39"/>
  <c r="B39" i="39"/>
  <c r="B40" i="39"/>
  <c r="B41" i="39"/>
  <c r="B42" i="39"/>
  <c r="B43" i="39"/>
  <c r="B44" i="39"/>
  <c r="B45" i="39"/>
  <c r="B46" i="39"/>
  <c r="B47" i="39"/>
  <c r="B48" i="39"/>
  <c r="B49" i="39"/>
  <c r="B50" i="39"/>
  <c r="B51" i="39"/>
  <c r="B52" i="39"/>
  <c r="B53" i="39"/>
  <c r="B54" i="39"/>
  <c r="B55" i="39"/>
  <c r="B56" i="39"/>
  <c r="B57" i="39"/>
  <c r="B58" i="39"/>
  <c r="B59" i="39"/>
  <c r="B60" i="39"/>
  <c r="B61" i="39"/>
  <c r="B62" i="39"/>
  <c r="B63" i="39"/>
  <c r="B64" i="39"/>
  <c r="B65" i="39"/>
  <c r="B66" i="39"/>
  <c r="B10" i="39"/>
  <c r="B16" i="33"/>
  <c r="B15" i="33"/>
  <c r="B14" i="33"/>
  <c r="B13" i="33"/>
  <c r="B12" i="33"/>
  <c r="B11" i="33"/>
  <c r="B9" i="39" l="1"/>
  <c r="E51" i="33"/>
  <c r="D51" i="33"/>
  <c r="B37" i="33"/>
  <c r="B38" i="33"/>
  <c r="B39" i="33"/>
  <c r="B40" i="33"/>
  <c r="B41" i="33"/>
  <c r="B42" i="33"/>
  <c r="B43" i="33"/>
  <c r="B44" i="33"/>
  <c r="B45" i="33"/>
  <c r="B46" i="33"/>
  <c r="B47" i="33"/>
  <c r="B48" i="33"/>
  <c r="B49" i="33"/>
  <c r="C11" i="33"/>
  <c r="C12" i="33"/>
  <c r="C13" i="33"/>
  <c r="C14" i="33"/>
  <c r="C15" i="33"/>
  <c r="C16" i="33"/>
  <c r="C17" i="33"/>
  <c r="C18" i="33"/>
  <c r="C19" i="33"/>
  <c r="C20" i="33"/>
  <c r="C21" i="33"/>
  <c r="C22" i="33"/>
  <c r="C23" i="33"/>
  <c r="C24" i="33"/>
  <c r="C25" i="33"/>
  <c r="C26" i="33"/>
  <c r="C27" i="33"/>
  <c r="C28" i="33"/>
  <c r="C29" i="33"/>
  <c r="C30" i="33"/>
  <c r="C31" i="33"/>
  <c r="C32" i="33"/>
  <c r="C33" i="33"/>
  <c r="C34" i="33"/>
  <c r="C35" i="33"/>
  <c r="C36" i="33"/>
  <c r="C37" i="33"/>
  <c r="C38" i="33"/>
  <c r="C39" i="33"/>
  <c r="C40" i="33"/>
  <c r="C41" i="33"/>
  <c r="C42" i="33"/>
  <c r="C43" i="33"/>
  <c r="C44" i="33"/>
  <c r="C45" i="33"/>
  <c r="C46" i="33"/>
  <c r="C47" i="33"/>
  <c r="C48" i="33"/>
  <c r="C49" i="33"/>
  <c r="C50" i="33"/>
  <c r="C10" i="33"/>
  <c r="C51" i="33"/>
  <c r="B51" i="33" s="1"/>
  <c r="B50" i="33" l="1"/>
  <c r="B72" i="41" l="1"/>
  <c r="B71" i="41"/>
  <c r="B70" i="41"/>
  <c r="B69" i="41"/>
  <c r="B68" i="41"/>
  <c r="B67" i="41"/>
  <c r="B66" i="41"/>
  <c r="B65" i="41"/>
  <c r="B64" i="41"/>
  <c r="B63" i="41"/>
  <c r="B62" i="41"/>
  <c r="B61" i="41"/>
  <c r="B60" i="41"/>
  <c r="B59" i="41"/>
  <c r="B58" i="41"/>
  <c r="B57" i="41"/>
  <c r="B56" i="41"/>
  <c r="B55" i="41"/>
  <c r="B54" i="41"/>
  <c r="B53" i="41"/>
  <c r="B52" i="41"/>
  <c r="B51" i="41"/>
  <c r="B50" i="41"/>
  <c r="B49" i="41"/>
  <c r="B48" i="41"/>
  <c r="B47" i="41"/>
  <c r="B46" i="41"/>
  <c r="B45" i="41"/>
  <c r="B44" i="41"/>
  <c r="B43" i="41"/>
  <c r="B42" i="41"/>
  <c r="B41" i="41"/>
  <c r="B40"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2" i="41"/>
  <c r="B11" i="41"/>
  <c r="B10" i="41"/>
  <c r="B67" i="39" l="1"/>
  <c r="B17" i="33" l="1"/>
  <c r="B18" i="33"/>
  <c r="B19" i="33"/>
  <c r="B20" i="33"/>
  <c r="B21" i="33"/>
  <c r="B22" i="33"/>
  <c r="B23" i="33"/>
  <c r="B24" i="33"/>
  <c r="B25" i="33"/>
  <c r="B26" i="33"/>
  <c r="B27" i="33" l="1"/>
  <c r="B28" i="33"/>
  <c r="B29" i="33"/>
  <c r="B30" i="33"/>
  <c r="B31" i="33"/>
  <c r="B32" i="33"/>
  <c r="B33" i="33"/>
  <c r="B34" i="33"/>
  <c r="B35" i="33"/>
  <c r="B36" i="33"/>
  <c r="B10" i="33" l="1"/>
</calcChain>
</file>

<file path=xl/comments1.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 ref="D51" authorId="0" shapeId="0">
      <text>
        <r>
          <rPr>
            <sz val="10"/>
            <color indexed="81"/>
            <rFont val="Arial"/>
            <family val="2"/>
            <scheme val="major"/>
          </rPr>
          <t xml:space="preserve">Suppose the GDP per capita in China grows proportionally with its GDP, which is estimated by IMF in July 2019 to grow by 6.2% in 2019 </t>
        </r>
      </text>
    </comment>
    <comment ref="E51" authorId="0" shapeId="0">
      <text>
        <r>
          <rPr>
            <sz val="10"/>
            <color indexed="81"/>
            <rFont val="Arial"/>
            <family val="2"/>
            <scheme val="major"/>
          </rPr>
          <t>Suppose the inflation grows at a constant rate</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9"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<sst xmlns="http://schemas.openxmlformats.org/spreadsheetml/2006/main" count="394" uniqueCount="60">
  <si>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</si>
  <si>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</si>
  <si>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</si>
  <si>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</si>
  <si>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</si>
  <si>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</si>
  <si>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</si>
  <si>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</si>
  <si>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</si>
  <si>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</si>
  <si>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Varied, End of period</t>
    <phoneticPr fontId="3" type="noConversion"/>
  </si>
  <si>
    <t>Absolute change (GDP/capita)</t>
    <phoneticPr fontId="3" type="noConversion"/>
  </si>
  <si>
    <t>GDP/capita</t>
    <phoneticPr fontId="3" type="noConversion"/>
  </si>
  <si>
    <t>GDP per capita, Asia</t>
    <phoneticPr fontId="3" type="noConversion"/>
  </si>
  <si>
    <t>China</t>
    <phoneticPr fontId="3" type="noConversion"/>
  </si>
  <si>
    <t>Singapore</t>
    <phoneticPr fontId="3" type="noConversion"/>
  </si>
  <si>
    <t>Japan</t>
    <phoneticPr fontId="3" type="noConversion"/>
  </si>
  <si>
    <t>real (GDP/capita)</t>
    <phoneticPr fontId="3" type="noConversion"/>
  </si>
  <si>
    <t>nominal (GDP/capital)</t>
    <phoneticPr fontId="3" type="noConversion"/>
  </si>
  <si>
    <t>Price Index (1978=100)</t>
    <phoneticPr fontId="3" type="noConversion"/>
  </si>
  <si>
    <t>Source: National Bureu of Statistics of China, http://data.stats.gov.cn/easyquery.htm?cn=C01&amp;zb=A0201&amp;sj=2018; 18 July 2019</t>
    <phoneticPr fontId="3" type="noConversion"/>
  </si>
  <si>
    <t>Notes: Data from National Bureu of Statistics of China only provide the nominal GDP per capita. We use the price index to transform the nominal into real GDP per capita which is measured by constant 1978 Chinese yuan. Here column C is derived from column D and E.</t>
    <phoneticPr fontId="3" type="noConversion"/>
  </si>
  <si>
    <t>Frequency: Yearly, End of period</t>
    <phoneticPr fontId="3" type="noConversion"/>
  </si>
  <si>
    <t>GDP per capita, real mean annual average, contant 1978 Chinese yuan, China, 1978-2019, (GDP/capita)</t>
    <phoneticPr fontId="3" type="noConversion"/>
  </si>
  <si>
    <t>1978</t>
  </si>
  <si>
    <t>1984</t>
  </si>
  <si>
    <t>1988</t>
  </si>
  <si>
    <t>1992</t>
  </si>
  <si>
    <t>1995</t>
  </si>
  <si>
    <t>2000</t>
  </si>
  <si>
    <t>2001</t>
  </si>
  <si>
    <t>2002</t>
  </si>
  <si>
    <t>2003</t>
  </si>
  <si>
    <t>2004</t>
  </si>
  <si>
    <t>2005</t>
  </si>
  <si>
    <t>2006</t>
  </si>
  <si>
    <t>2007</t>
  </si>
  <si>
    <t>2008</t>
  </si>
  <si>
    <t>2009</t>
  </si>
  <si>
    <t>2010</t>
  </si>
  <si>
    <t>2011</t>
  </si>
  <si>
    <t>2012</t>
  </si>
  <si>
    <t>2013</t>
  </si>
  <si>
    <t>2014</t>
  </si>
  <si>
    <t>2015</t>
  </si>
  <si>
    <t>2016</t>
  </si>
  <si>
    <t>2017</t>
  </si>
  <si>
    <r>
      <t>GDP per capita, real mean annual average, constant 2010 US</t>
    </r>
    <r>
      <rPr>
        <b/>
        <sz val="11"/>
        <color theme="1"/>
        <rFont val="宋体"/>
        <family val="3"/>
        <charset val="134"/>
      </rPr>
      <t>＄</t>
    </r>
    <r>
      <rPr>
        <b/>
        <sz val="11"/>
        <color theme="1"/>
        <rFont val="Arial"/>
        <family val="2"/>
      </rPr>
      <t>, Singapore, 1960-2018, (GDP/capita)</t>
    </r>
    <phoneticPr fontId="3" type="noConversion"/>
  </si>
  <si>
    <t>Source: World Bank national accounts data, and OECD National Accounts data files, https://data.worldbank.org/indicator/NY.GDP.PCAP.KD, July 17, 2019.</t>
    <phoneticPr fontId="3" type="noConversion"/>
  </si>
  <si>
    <t>GDP per capita, real mean annual average, constant 2010 US＄, Singapore, 1960-2018, (GDP/capita)</t>
  </si>
  <si>
    <t>Source: Data for 1800-1960 were retrieved from Maddison Project Database, version 2018. Jutta Bolt, Robert Inklaar, Herman de Jong and Jan Luiten van Zanden (2018); https://www.rug.nl/ggdc/historicaldevelopment/maddison/releases/maddison-project-database-2018; 11 May 2019; Data for 1960 onwards were retrieved from World Bank national accounts data, and OECD National Accounts data files, https://data.worldbank.org/indicator/NY.GDP.PCAP.KD, July 17, 2019.</t>
    <phoneticPr fontId="3" type="noConversion"/>
  </si>
  <si>
    <t>Note: Data for 1800-1960 are adjusted in a similar way as we did for the population.</t>
    <phoneticPr fontId="3" type="noConversion"/>
  </si>
  <si>
    <r>
      <t>GDP per capita, real mean annual average, constant 2010 US</t>
    </r>
    <r>
      <rPr>
        <b/>
        <sz val="11"/>
        <color theme="1"/>
        <rFont val="宋体"/>
        <family val="3"/>
        <charset val="134"/>
      </rPr>
      <t>＄</t>
    </r>
    <r>
      <rPr>
        <b/>
        <sz val="11"/>
        <color theme="1"/>
        <rFont val="Arial"/>
        <family val="2"/>
      </rPr>
      <t>, Japan, 1800-2018, (GDP/capita)</t>
    </r>
    <phoneticPr fontId="3" type="noConversion"/>
  </si>
  <si>
    <t>GDP per capita, real mean annual average, constant 2010 US＄, Japan, 1800-2018, (GDP/capita)</t>
  </si>
  <si>
    <t>Contents</t>
    <phoneticPr fontId="3" type="noConversion"/>
  </si>
  <si>
    <t>Indonesia</t>
    <phoneticPr fontId="3" type="noConversion"/>
  </si>
  <si>
    <r>
      <t>GDP per capita, real mean annual average, constant 2010 US</t>
    </r>
    <r>
      <rPr>
        <b/>
        <sz val="11"/>
        <color theme="1"/>
        <rFont val="宋体"/>
        <family val="3"/>
        <charset val="134"/>
      </rPr>
      <t>＄</t>
    </r>
    <r>
      <rPr>
        <b/>
        <sz val="11"/>
        <color theme="1"/>
        <rFont val="Arial"/>
        <family val="2"/>
      </rPr>
      <t>, Indonesia, 1960-2018, (GDP/capita)</t>
    </r>
    <phoneticPr fontId="3" type="noConversion"/>
  </si>
  <si>
    <t>GDP per capita, real mean annual average, constant 2010 US＄, Indonesia, 1960-2018, (GDP/capita)</t>
  </si>
  <si>
    <t>These reference tables contain statistics of the GDP per capita in several countries in Asia. These countries were chosen because their close relationship with China, which is the country that is analysed in more detail in the book. China has learnt first from Japan then from Singapore when it initiated the economic reforms in the late 1970s. Indonesia is a country not only has many (elite and rich) Chinese but also has received many factories from China in the very recent years. For Japan, the historical data have been adjusted to avoid significant gap when joining with the UN data. The way in which they are adjusted is the same way when we adjusted the population data previously. The graph besides each table shows the GDP per capita of that year, and the absolute change over time. The x-axis is the absolute change while the y-axis is the GDP per capita. Each circle represents a certain year.</t>
  </si>
  <si>
    <t>GDP per capita, real mean annual average, constant 1978 Chinese yuan, China, 1978-2019, (GDP/capita)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</si>
</sst>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Red]\(0\)"/>
    <numFmt numFmtId="165" formatCode="0.00_ "/>
    <numFmt numFmtId="166" formatCode="0.0"/>
  </numFmts>
  <fonts count="12">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
      <b/>
      <sz val="11"/>
      <color theme="1"/>
      <name val="宋体"/>
      <family val="3"/>
      <charset val="134"/>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7">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165" fontId="4" fillId="0" borderId="0" xfId="0" applyNumberFormat="1" applyFont="1" applyAlignment="1">
      <alignment horizontal="left" vertical="center"/>
    </xf>
    <xf numFmtId="165" fontId="4" fillId="0" borderId="1" xfId="0" applyNumberFormat="1" applyFont="1" applyBorder="1" applyAlignment="1">
      <alignment horizontal="left" vertical="center"/>
    </xf>
    <xf numFmtId="165" fontId="6" fillId="0" borderId="2" xfId="0" applyNumberFormat="1" applyFont="1" applyBorder="1" applyAlignment="1">
      <alignment horizontal="left" vertical="center"/>
    </xf>
    <xf numFmtId="165" fontId="9" fillId="0" borderId="0" xfId="0" applyNumberFormat="1" applyFont="1" applyAlignment="1">
      <alignment horizontal="left"/>
    </xf>
    <xf numFmtId="0" fontId="4" fillId="0" borderId="0" xfId="0" applyFont="1" applyFill="1" applyAlignment="1">
      <alignment horizontal="left" vertical="center"/>
    </xf>
    <xf numFmtId="165" fontId="9" fillId="0" borderId="0" xfId="0" applyNumberFormat="1" applyFont="1" applyBorder="1" applyAlignment="1">
      <alignment horizontal="left"/>
    </xf>
    <xf numFmtId="164" fontId="9" fillId="0" borderId="0" xfId="0" applyNumberFormat="1" applyFont="1" applyBorder="1" applyAlignment="1">
      <alignment horizontal="left"/>
    </xf>
    <xf numFmtId="164" fontId="4" fillId="0" borderId="0" xfId="0" applyNumberFormat="1" applyFont="1" applyBorder="1" applyAlignment="1">
      <alignment horizontal="left" vertical="center"/>
    </xf>
    <xf numFmtId="164" fontId="9" fillId="0" borderId="0" xfId="0" applyNumberFormat="1" applyFont="1" applyFill="1" applyAlignment="1">
      <alignment horizontal="left"/>
    </xf>
    <xf numFmtId="165" fontId="9" fillId="0" borderId="1" xfId="0" applyNumberFormat="1" applyFont="1" applyBorder="1" applyAlignment="1">
      <alignment horizontal="left"/>
    </xf>
    <xf numFmtId="0" fontId="9" fillId="0" borderId="0" xfId="0" applyFont="1"/>
    <xf numFmtId="166" fontId="9" fillId="0" borderId="0" xfId="0" applyNumberFormat="1" applyFont="1" applyFill="1"/>
    <xf numFmtId="164" fontId="9" fillId="0" borderId="1" xfId="0" applyNumberFormat="1" applyFont="1" applyFill="1" applyBorder="1" applyAlignment="1">
      <alignment horizontal="left"/>
    </xf>
    <xf numFmtId="166" fontId="9" fillId="2" borderId="1" xfId="0" applyNumberFormat="1" applyFont="1" applyFill="1" applyBorder="1"/>
    <xf numFmtId="166" fontId="9" fillId="2" borderId="1" xfId="0" applyNumberFormat="1" applyFont="1" applyFill="1" applyBorder="1" applyAlignment="1">
      <alignment horizontal="left"/>
    </xf>
    <xf numFmtId="164" fontId="4" fillId="0" borderId="0" xfId="0" applyNumberFormat="1" applyFont="1" applyFill="1" applyBorder="1" applyAlignment="1">
      <alignment horizontal="left" vertical="center"/>
    </xf>
    <xf numFmtId="1" fontId="9" fillId="0" borderId="0" xfId="0" applyNumberFormat="1" applyFont="1" applyFill="1" applyBorder="1" applyAlignment="1">
      <alignment horizontal="left"/>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China GDP per capita, 1978 to 2019</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tx>
                <c:strRef>
                  <c:f>China!$F$10</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{B1345588-7836-4C5E-ACCE-9E017A0B83BD}</c15:txfldGUID>
                      <c15:f>China!$F$10</c15:f>
                      <c15:dlblFieldTableCache>
                        <c:ptCount val="1"/>
                        <c:pt idx="0">
                          <c:v>1978</c:v>
                        </c:pt>
                      </c15:dlblFieldTableCache>
                    </c15:dlblFTEntry>
                  </c15:dlblFieldTable>
                  <c15:showDataLabelsRange val="0"/>
                </c:ext>
                <c:ext xmlns:c16="http://schemas.microsoft.com/office/drawing/2014/chart" uri="{C3380CC4-5D6E-409C-BE32-E72D297353CC}">
                  <c16:uniqueId val="{00000000-04A8-4986-BD4E-252808172059}"/>
                </c:ext>
              </c:extLst>
            </c:dLbl>
            <c:dLbl>
              <c:idx val="1"/>
              <c:tx>
                <c:strRef>
                  <c:f>China!$F$11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{1D2D3718-E081-4CB8-893B-E7AFE3C313CD}</c15:txfldGUID>
                      <c15:f>China!$F$11</c15:f>
                      <c15:dlblFieldTableCache>
                        <c:ptCount val="1"/>
                        <c:pt idx="0">
                          <c:v> </c:v>
                        </c:pt>
                      </c15:dlblFieldTableCache>
                    </c15:dlblFTEntry>
                  </c15:dlblFieldTable>
                  <c15:showDataLabelsRange val="0"/>
                </c:ext>
                <c:ext xmlns:c16="http://schemas.microsoft.com/office/drawing/2014/chart" uri="{C3380CC4-5D6E-409C-BE32-E72D297353CC}">
                  <c16:uniqueId val="{00000001-04A8-4986-BD4E-252808172059}"/>
                </c:ext>
              </c:extLst>
            </c:dLbl>
            <c:dLbl>
              <c:idx val="2"/>
              <c:tx>
                <c:strRef>
                  <c:f>China!$F$12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{FC5A3DDD-987C-4DBD-80EF-9A8C01BBBA64}</c15:txfldGUID>
                      <c15:f>China!$F$12</c15:f>
                      <c15:dlblFieldTableCache>
                        <c:ptCount val="1"/>
                        <c:pt idx="0">
                          <c:v> </c:v>
                        </c:pt>
                      </c15:dlblFieldTableCache>
                    </c15:dlblFTEntry>
                  </c15:dlblFieldTable>
                  <c15:showDataLabelsRange val="0"/>
                </c:ext>
                <c:ext xmlns:c16="http://schemas.microsoft.com/office/drawing/2014/chart" uri="{C3380CC4-5D6E-409C-BE32-E72D297353CC}">
                  <c16:uniqueId val="{00000002-04A8-4986-BD4E-252808172059}"/>
                </c:ext>
              </c:extLst>
            </c:dLbl>
            <c:dLbl>
              <c:idx val="3"/>
              <c:tx>
                <c:strRef>
                  <c:f>China!$F$13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{AEB27154-844A-43CE-8801-5C76D6467315}</c15:txfldGUID>
                      <c15:f>China!$F$13</c15:f>
                      <c15:dlblFieldTableCache>
                        <c:ptCount val="1"/>
                        <c:pt idx="0">
                          <c:v> </c:v>
                        </c:pt>
                      </c15:dlblFieldTableCache>
                    </c15:dlblFTEntry>
                  </c15:dlblFieldTable>
                  <c15:showDataLabelsRange val="0"/>
                </c:ext>
                <c:ext xmlns:c16="http://schemas.microsoft.com/office/drawing/2014/chart" uri="{C3380CC4-5D6E-409C-BE32-E72D297353CC}">
                  <c16:uniqueId val="{00000003-04A8-4986-BD4E-252808172059}"/>
                </c:ext>
              </c:extLst>
            </c:dLbl>
            <c:dLbl>
              <c:idx val="4"/>
              <c:tx>
                <c:strRef>
                  <c:f>China!$F$14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{059F4771-B64A-4BA0-955B-95C568348D19}</c15:txfldGUID>
                      <c15:f>China!$F$14</c15:f>
                      <c15:dlblFieldTableCache>
                        <c:ptCount val="1"/>
                        <c:pt idx="0">
                          <c:v> </c:v>
                        </c:pt>
                      </c15:dlblFieldTableCache>
                    </c15:dlblFTEntry>
                  </c15:dlblFieldTable>
                  <c15:showDataLabelsRange val="0"/>
                </c:ext>
                <c:ext xmlns:c16="http://schemas.microsoft.com/office/drawing/2014/chart" uri="{C3380CC4-5D6E-409C-BE32-E72D297353CC}">
                  <c16:uniqueId val="{00000004-04A8-4986-BD4E-252808172059}"/>
                </c:ext>
              </c:extLst>
            </c:dLbl>
            <c:dLbl>
              <c:idx val="5"/>
              <c:tx>
                <c:strRef>
                  <c:f>China!$F$15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{7ECF9E77-9387-4B62-8140-84E65528F5E1}</c15:txfldGUID>
                      <c15:f>China!$F$15</c15:f>
                      <c15:dlblFieldTableCache>
                        <c:ptCount val="1"/>
                        <c:pt idx="0">
                          <c:v> </c:v>
                        </c:pt>
                      </c15:dlblFieldTableCache>
                    </c15:dlblFTEntry>
                  </c15:dlblFieldTable>
                  <c15:showDataLabelsRange val="0"/>
                </c:ext>
                <c:ext xmlns:c16="http://schemas.microsoft.com/office/drawing/2014/chart" uri="{C3380CC4-5D6E-409C-BE32-E72D297353CC}">
                  <c16:uniqueId val="{00000005-04A8-4986-BD4E-252808172059}"/>
                </c:ext>
              </c:extLst>
            </c:dLbl>
            <c:dLbl>
              <c:idx val="6"/>
              <c:tx>
                <c:strRef>
                  <c:f>China!$F$16</c:f>
                  <c:strCache>
                    <c:ptCount val="1"/>
                    <c:pt idx="0">
                      <c:v>1984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{C482B0AA-F81A-4FF7-A8DE-F56D49AE6083}</c15:txfldGUID>
                      <c15:f>China!$F$16</c15:f>
                      <c15:dlblFieldTableCache>
                        <c:ptCount val="1"/>
                        <c:pt idx="0">
                          <c:v>1984</c:v>
                        </c:pt>
                      </c15:dlblFieldTableCache>
                    </c15:dlblFTEntry>
                  </c15:dlblFieldTable>
                  <c15:showDataLabelsRange val="0"/>
                </c:ext>
                <c:ext xmlns:c16="http://schemas.microsoft.com/office/drawing/2014/chart" uri="{C3380CC4-5D6E-409C-BE32-E72D297353CC}">
                  <c16:uniqueId val="{00000006-04A8-4986-BD4E-252808172059}"/>
                </c:ext>
              </c:extLst>
            </c:dLbl>
            <c:dLbl>
              <c:idx val="7"/>
              <c:tx>
                <c:strRef>
                  <c:f>China!$F$17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{BC0AC716-0821-4994-867F-4CA17363CB68}</c15:txfldGUID>
                      <c15:f>China!$F$17</c15:f>
                      <c15:dlblFieldTableCache>
                        <c:ptCount val="1"/>
                        <c:pt idx="0">
                          <c:v> </c:v>
                        </c:pt>
                      </c15:dlblFieldTableCache>
                    </c15:dlblFTEntry>
                  </c15:dlblFieldTable>
                  <c15:showDataLabelsRange val="0"/>
                </c:ext>
                <c:ext xmlns:c16="http://schemas.microsoft.com/office/drawing/2014/chart" uri="{C3380CC4-5D6E-409C-BE32-E72D297353CC}">
                  <c16:uniqueId val="{00000007-04A8-4986-BD4E-252808172059}"/>
                </c:ext>
              </c:extLst>
            </c:dLbl>
            <c:dLbl>
              <c:idx val="8"/>
              <c:tx>
                <c:strRef>
                  <c:f>China!$F$18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{3629C2C6-42E6-44F7-89F9-4BF089494E12}</c15:txfldGUID>
                      <c15:f>China!$F$18</c15:f>
                      <c15:dlblFieldTableCache>
                        <c:ptCount val="1"/>
                        <c:pt idx="0">
                          <c:v> </c:v>
                        </c:pt>
                      </c15:dlblFieldTableCache>
                    </c15:dlblFTEntry>
                  </c15:dlblFieldTable>
                  <c15:showDataLabelsRange val="0"/>
                </c:ext>
                <c:ext xmlns:c16="http://schemas.microsoft.com/office/drawing/2014/chart" uri="{C3380CC4-5D6E-409C-BE32-E72D297353CC}">
                  <c16:uniqueId val="{00000008-04A8-4986-BD4E-252808172059}"/>
                </c:ext>
              </c:extLst>
            </c:dLbl>
            <c:dLbl>
              <c:idx val="9"/>
              <c:tx>
                <c:strRef>
                  <c:f>China!$F$19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{BF2C2908-4907-4748-BDEB-90C003847BE4}</c15:txfldGUID>
                      <c15:f>China!$F$19</c15:f>
                      <c15:dlblFieldTableCache>
                        <c:ptCount val="1"/>
                        <c:pt idx="0">
                          <c:v> </c:v>
                        </c:pt>
                      </c15:dlblFieldTableCache>
                    </c15:dlblFTEntry>
                  </c15:dlblFieldTable>
                  <c15:showDataLabelsRange val="0"/>
                </c:ext>
                <c:ext xmlns:c16="http://schemas.microsoft.com/office/drawing/2014/chart" uri="{C3380CC4-5D6E-409C-BE32-E72D297353CC}">
                  <c16:uniqueId val="{00000009-04A8-4986-BD4E-252808172059}"/>
                </c:ext>
              </c:extLst>
            </c:dLbl>
            <c:dLbl>
              <c:idx val="10"/>
              <c:tx>
                <c:strRef>
                  <c:f>China!$F$20</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{375BFAC8-1400-41ED-9DA4-F136565C29FC}</c15:txfldGUID>
                      <c15:f>China!$F$20</c15:f>
                      <c15:dlblFieldTableCache>
                        <c:ptCount val="1"/>
                        <c:pt idx="0">
                          <c:v>1988</c:v>
                        </c:pt>
                      </c15:dlblFieldTableCache>
                    </c15:dlblFTEntry>
                  </c15:dlblFieldTable>
                  <c15:showDataLabelsRange val="0"/>
                </c:ext>
                <c:ext xmlns:c16="http://schemas.microsoft.com/office/drawing/2014/chart" uri="{C3380CC4-5D6E-409C-BE32-E72D297353CC}">
                  <c16:uniqueId val="{0000000A-04A8-4986-BD4E-252808172059}"/>
                </c:ext>
              </c:extLst>
            </c:dLbl>
            <c:dLbl>
              <c:idx val="11"/>
              <c:tx>
                <c:strRef>
                  <c:f>China!$F$21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{D03785EC-EED7-451D-A87D-0204F18BE056}</c15:txfldGUID>
                      <c15:f>China!$F$21</c15:f>
                      <c15:dlblFieldTableCache>
                        <c:ptCount val="1"/>
                        <c:pt idx="0">
                          <c:v> </c:v>
                        </c:pt>
                      </c15:dlblFieldTableCache>
                    </c15:dlblFTEntry>
                  </c15:dlblFieldTable>
                  <c15:showDataLabelsRange val="0"/>
                </c:ext>
                <c:ext xmlns:c16="http://schemas.microsoft.com/office/drawing/2014/chart" uri="{C3380CC4-5D6E-409C-BE32-E72D297353CC}">
                  <c16:uniqueId val="{0000000B-04A8-4986-BD4E-252808172059}"/>
                </c:ext>
              </c:extLst>
            </c:dLbl>
            <c:dLbl>
              <c:idx val="12"/>
              <c:tx>
                <c:strRef>
                  <c:f>China!$F$22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{9F3A66CA-126A-40D1-B9DA-39DC0FC6132C}</c15:txfldGUID>
                      <c15:f>China!$F$22</c15:f>
                      <c15:dlblFieldTableCache>
                        <c:ptCount val="1"/>
                        <c:pt idx="0">
                          <c:v> </c:v>
                        </c:pt>
                      </c15:dlblFieldTableCache>
                    </c15:dlblFTEntry>
                  </c15:dlblFieldTable>
                  <c15:showDataLabelsRange val="0"/>
                </c:ext>
                <c:ext xmlns:c16="http://schemas.microsoft.com/office/drawing/2014/chart" uri="{C3380CC4-5D6E-409C-BE32-E72D297353CC}">
                  <c16:uniqueId val="{0000000C-04A8-4986-BD4E-252808172059}"/>
                </c:ext>
              </c:extLst>
            </c:dLbl>
            <c:dLbl>
              <c:idx val="13"/>
              <c:tx>
                <c:strRef>
                  <c:f>China!$F$23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{46BDC553-817E-47A4-A243-0B073B8C01C3}</c15:txfldGUID>
                      <c15:f>China!$F$23</c15:f>
                      <c15:dlblFieldTableCache>
                        <c:ptCount val="1"/>
                        <c:pt idx="0">
                          <c:v> </c:v>
                        </c:pt>
                      </c15:dlblFieldTableCache>
                    </c15:dlblFTEntry>
                  </c15:dlblFieldTable>
                  <c15:showDataLabelsRange val="0"/>
                </c:ext>
                <c:ext xmlns:c16="http://schemas.microsoft.com/office/drawing/2014/chart" uri="{C3380CC4-5D6E-409C-BE32-E72D297353CC}">
                  <c16:uniqueId val="{0000000D-04A8-4986-BD4E-252808172059}"/>
                </c:ext>
              </c:extLst>
            </c:dLbl>
            <c:dLbl>
              <c:idx val="14"/>
              <c:tx>
                <c:strRef>
                  <c:f>China!$F$24</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{226A7AA1-C3A0-4F16-BA18-212C0DF6837F}</c15:txfldGUID>
                      <c15:f>China!$F$24</c15:f>
                      <c15:dlblFieldTableCache>
                        <c:ptCount val="1"/>
                        <c:pt idx="0">
                          <c:v>1992</c:v>
                        </c:pt>
                      </c15:dlblFieldTableCache>
                    </c15:dlblFTEntry>
                  </c15:dlblFieldTable>
                  <c15:showDataLabelsRange val="0"/>
                </c:ext>
                <c:ext xmlns:c16="http://schemas.microsoft.com/office/drawing/2014/chart" uri="{C3380CC4-5D6E-409C-BE32-E72D297353CC}">
                  <c16:uniqueId val="{0000000E-04A8-4986-BD4E-252808172059}"/>
                </c:ext>
              </c:extLst>
            </c:dLbl>
            <c:dLbl>
              <c:idx val="15"/>
              <c:tx>
                <c:strRef>
                  <c:f>China!$F$25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{DA0A1CEC-FC8B-4BE2-8082-CA3A6BC909FC}</c15:txfldGUID>
                      <c15:f>China!$F$25</c15:f>
                      <c15:dlblFieldTableCache>
                        <c:ptCount val="1"/>
                        <c:pt idx="0">
                          <c:v> </c:v>
                        </c:pt>
                      </c15:dlblFieldTableCache>
                    </c15:dlblFTEntry>
                  </c15:dlblFieldTable>
                  <c15:showDataLabelsRange val="0"/>
                </c:ext>
                <c:ext xmlns:c16="http://schemas.microsoft.com/office/drawing/2014/chart" uri="{C3380CC4-5D6E-409C-BE32-E72D297353CC}">
                  <c16:uniqueId val="{0000000F-04A8-4986-BD4E-252808172059}"/>
                </c:ext>
              </c:extLst>
            </c:dLbl>
            <c:dLbl>
              <c:idx val="16"/>
              <c:tx>
                <c:strRef>
                  <c:f>China!$F$26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{1C798F7E-672B-48BA-93AA-DE5BDE895E33}</c15:txfldGUID>
                      <c15:f>China!$F$26</c15:f>
                      <c15:dlblFieldTableCache>
                        <c:ptCount val="1"/>
                        <c:pt idx="0">
                          <c:v> </c:v>
                        </c:pt>
                      </c15:dlblFieldTableCache>
                    </c15:dlblFTEntry>
                  </c15:dlblFieldTable>
                  <c15:showDataLabelsRange val="0"/>
                </c:ext>
                <c:ext xmlns:c16="http://schemas.microsoft.com/office/drawing/2014/chart" uri="{C3380CC4-5D6E-409C-BE32-E72D297353CC}">
                  <c16:uniqueId val="{00000010-04A8-4986-BD4E-252808172059}"/>
                </c:ext>
              </c:extLst>
            </c:dLbl>
            <c:dLbl>
              <c:idx val="17"/>
              <c:tx>
                <c:strRef>
                  <c:f>China!$F$27</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{FDBA1EF5-0A6C-4297-9A54-D4DC2E09B4D1}</c15:txfldGUID>
                      <c15:f>China!$F$27</c15:f>
                      <c15:dlblFieldTableCache>
                        <c:ptCount val="1"/>
                        <c:pt idx="0">
                          <c:v>1995</c:v>
                        </c:pt>
                      </c15:dlblFieldTableCache>
                    </c15:dlblFTEntry>
                  </c15:dlblFieldTable>
                  <c15:showDataLabelsRange val="0"/>
                </c:ext>
                <c:ext xmlns:c16="http://schemas.microsoft.com/office/drawing/2014/chart" uri="{C3380CC4-5D6E-409C-BE32-E72D297353CC}">
                  <c16:uniqueId val="{00000011-04A8-4986-BD4E-252808172059}"/>
                </c:ext>
              </c:extLst>
            </c:dLbl>
            <c:dLbl>
              <c:idx val="18"/>
              <c:tx>
                <c:strRef>
                  <c:f>China!$F$28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{35EC0B71-4ADC-40BB-94DA-C6E25257C698}</c15:txfldGUID>
                      <c15:f>China!$F$28</c15:f>
                      <c15:dlblFieldTableCache>
                        <c:ptCount val="1"/>
                        <c:pt idx="0">
                          <c:v> </c:v>
                        </c:pt>
                      </c15:dlblFieldTableCache>
                    </c15:dlblFTEntry>
                  </c15:dlblFieldTable>
                  <c15:showDataLabelsRange val="0"/>
                </c:ext>
                <c:ext xmlns:c16="http://schemas.microsoft.com/office/drawing/2014/chart" uri="{C3380CC4-5D6E-409C-BE32-E72D297353CC}">
                  <c16:uniqueId val="{00000012-04A8-4986-BD4E-252808172059}"/>
                </c:ext>
              </c:extLst>
            </c:dLbl>
            <c:dLbl>
              <c:idx val="19"/>
              <c:tx>
                <c:strRef>
                  <c:f>China!$F$29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{8F22252A-DA38-4C48-B43C-DE9700E8105F}</c15:txfldGUID>
                      <c15:f>China!$F$29</c15:f>
                      <c15:dlblFieldTableCache>
                        <c:ptCount val="1"/>
                        <c:pt idx="0">
                          <c:v> </c:v>
                        </c:pt>
                      </c15:dlblFieldTableCache>
                    </c15:dlblFTEntry>
                  </c15:dlblFieldTable>
                  <c15:showDataLabelsRange val="0"/>
                </c:ext>
                <c:ext xmlns:c16="http://schemas.microsoft.com/office/drawing/2014/chart" uri="{C3380CC4-5D6E-409C-BE32-E72D297353CC}">
                  <c16:uniqueId val="{00000013-04A8-4986-BD4E-252808172059}"/>
                </c:ext>
              </c:extLst>
            </c:dLbl>
            <c:dLbl>
              <c:idx val="20"/>
              <c:tx>
                <c:strRef>
                  <c:f>China!$F$30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{F5CF52C4-2AF4-40A3-8A68-93AC34360C34}</c15:txfldGUID>
                      <c15:f>China!$F$30</c15:f>
                      <c15:dlblFieldTableCache>
                        <c:ptCount val="1"/>
                        <c:pt idx="0">
                          <c:v> </c:v>
                        </c:pt>
                      </c15:dlblFieldTableCache>
                    </c15:dlblFTEntry>
                  </c15:dlblFieldTable>
                  <c15:showDataLabelsRange val="0"/>
                </c:ext>
                <c:ext xmlns:c16="http://schemas.microsoft.com/office/drawing/2014/chart" uri="{C3380CC4-5D6E-409C-BE32-E72D297353CC}">
                  <c16:uniqueId val="{00000014-04A8-4986-BD4E-252808172059}"/>
                </c:ext>
              </c:extLst>
            </c:dLbl>
            <c:dLbl>
              <c:idx val="21"/>
              <c:tx>
                <c:strRef>
                  <c:f>China!$F$31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{1A1F91B6-E9AA-47E1-BD3B-48E1B43FFD72}</c15:txfldGUID>
                      <c15:f>China!$F$31</c15:f>
                      <c15:dlblFieldTableCache>
                        <c:ptCount val="1"/>
                        <c:pt idx="0">
                          <c:v> </c:v>
                        </c:pt>
                      </c15:dlblFieldTableCache>
                    </c15:dlblFTEntry>
                  </c15:dlblFieldTable>
                  <c15:showDataLabelsRange val="0"/>
                </c:ext>
                <c:ext xmlns:c16="http://schemas.microsoft.com/office/drawing/2014/chart" uri="{C3380CC4-5D6E-409C-BE32-E72D297353CC}">
                  <c16:uniqueId val="{00000015-04A8-4986-BD4E-252808172059}"/>
                </c:ext>
              </c:extLst>
            </c:dLbl>
            <c:dLbl>
              <c:idx val="22"/>
              <c:tx>
                <c:strRef>
                  <c:f>China!$F$32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{D8185D41-15C6-4696-AE0B-8FB5132E7D4B}</c15:txfldGUID>
                      <c15:f>China!$F$32</c15:f>
                      <c15:dlblFieldTableCache>
                        <c:ptCount val="1"/>
                        <c:pt idx="0">
                          <c:v>2000</c:v>
                        </c:pt>
                      </c15:dlblFieldTableCache>
                    </c15:dlblFTEntry>
                  </c15:dlblFieldTable>
                  <c15:showDataLabelsRange val="0"/>
                </c:ext>
                <c:ext xmlns:c16="http://schemas.microsoft.com/office/drawing/2014/chart" uri="{C3380CC4-5D6E-409C-BE32-E72D297353CC}">
                  <c16:uniqueId val="{00000016-04A8-4986-BD4E-252808172059}"/>
                </c:ext>
              </c:extLst>
            </c:dLbl>
            <c:dLbl>
              <c:idx val="23"/>
              <c:tx>
                <c:strRef>
                  <c:f>China!$F$33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{0FF1816F-B5DF-4D53-81D6-289E8944452C}</c15:txfldGUID>
                      <c15:f>China!$F$33</c15:f>
                      <c15:dlblFieldTableCache>
                        <c:ptCount val="1"/>
                        <c:pt idx="0">
                          <c:v>2001</c:v>
                        </c:pt>
                      </c15:dlblFieldTableCache>
                    </c15:dlblFTEntry>
                  </c15:dlblFieldTable>
                  <c15:showDataLabelsRange val="0"/>
                </c:ext>
                <c:ext xmlns:c16="http://schemas.microsoft.com/office/drawing/2014/chart" uri="{C3380CC4-5D6E-409C-BE32-E72D297353CC}">
                  <c16:uniqueId val="{00000017-04A8-4986-BD4E-252808172059}"/>
                </c:ext>
              </c:extLst>
            </c:dLbl>
            <c:dLbl>
              <c:idx val="24"/>
              <c:tx>
                <c:strRef>
                  <c:f>China!$F$34</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{E991B057-751C-49F6-A30C-E85F4B8CC266}</c15:txfldGUID>
                      <c15:f>China!$F$34</c15:f>
                      <c15:dlblFieldTableCache>
                        <c:ptCount val="1"/>
                        <c:pt idx="0">
                          <c:v>2002</c:v>
                        </c:pt>
                      </c15:dlblFieldTableCache>
                    </c15:dlblFTEntry>
                  </c15:dlblFieldTable>
                  <c15:showDataLabelsRange val="0"/>
                </c:ext>
                <c:ext xmlns:c16="http://schemas.microsoft.com/office/drawing/2014/chart" uri="{C3380CC4-5D6E-409C-BE32-E72D297353CC}">
                  <c16:uniqueId val="{00000018-04A8-4986-BD4E-252808172059}"/>
                </c:ext>
              </c:extLst>
            </c:dLbl>
            <c:dLbl>
              <c:idx val="25"/>
              <c:tx>
                <c:strRef>
                  <c:f>China!$F$35</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{CCF2C553-05AC-420E-8E4A-5FB61262A9B3}</c15:txfldGUID>
                      <c15:f>China!$F$35</c15:f>
                      <c15:dlblFieldTableCache>
                        <c:ptCount val="1"/>
                        <c:pt idx="0">
                          <c:v>2003</c:v>
                        </c:pt>
                      </c15:dlblFieldTableCache>
                    </c15:dlblFTEntry>
                  </c15:dlblFieldTable>
                  <c15:showDataLabelsRange val="0"/>
                </c:ext>
                <c:ext xmlns:c16="http://schemas.microsoft.com/office/drawing/2014/chart" uri="{C3380CC4-5D6E-409C-BE32-E72D297353CC}">
                  <c16:uniqueId val="{00000019-04A8-4986-BD4E-252808172059}"/>
                </c:ext>
              </c:extLst>
            </c:dLbl>
            <c:dLbl>
              <c:idx val="26"/>
              <c:tx>
                <c:strRef>
                  <c:f>China!$F$36</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{F2EDC45B-32C3-4D98-AB58-69F4BC18F7AC}</c15:txfldGUID>
                      <c15:f>China!$F$36</c15:f>
                      <c15:dlblFieldTableCache>
                        <c:ptCount val="1"/>
                        <c:pt idx="0">
                          <c:v>2004</c:v>
                        </c:pt>
                      </c15:dlblFieldTableCache>
                    </c15:dlblFTEntry>
                  </c15:dlblFieldTable>
                  <c15:showDataLabelsRange val="0"/>
                </c:ext>
                <c:ext xmlns:c16="http://schemas.microsoft.com/office/drawing/2014/chart" uri="{C3380CC4-5D6E-409C-BE32-E72D297353CC}">
                  <c16:uniqueId val="{0000001A-04A8-4986-BD4E-252808172059}"/>
                </c:ext>
              </c:extLst>
            </c:dLbl>
            <c:dLbl>
              <c:idx val="27"/>
              <c:tx>
                <c:strRef>
                  <c:f>China!$F$37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{12A6671D-6ADA-41E3-B2D3-EFD0CF320A1F}</c15:txfldGUID>
                      <c15:f>China!$F$37</c15:f>
                      <c15:dlblFieldTableCache>
                        <c:ptCount val="1"/>
                        <c:pt idx="0">
                          <c:v>2005</c:v>
                        </c:pt>
                      </c15:dlblFieldTableCache>
                    </c15:dlblFTEntry>
                  </c15:dlblFieldTable>
                  <c15:showDataLabelsRange val="0"/>
                </c:ext>
                <c:ext xmlns:c16="http://schemas.microsoft.com/office/drawing/2014/chart" uri="{C3380CC4-5D6E-409C-BE32-E72D297353CC}">
                  <c16:uniqueId val="{0000001B-04A8-4986-BD4E-252808172059}"/>
                </c:ext>
              </c:extLst>
            </c:dLbl>
            <c:dLbl>
              <c:idx val="28"/>
              <c:tx>
                <c:strRef>
                  <c:f>China!$F$38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{3E2299C8-6062-42BF-B32E-B6FEFD3E20F6}</c15:txfldGUID>
                      <c15:f>China!$F$38</c15:f>
                      <c15:dlblFieldTableCache>
                        <c:ptCount val="1"/>
                        <c:pt idx="0">
                          <c:v>2006</c:v>
                        </c:pt>
                      </c15:dlblFieldTableCache>
                    </c15:dlblFTEntry>
                  </c15:dlblFieldTable>
                  <c15:showDataLabelsRange val="0"/>
                </c:ext>
                <c:ext xmlns:c16="http://schemas.microsoft.com/office/drawing/2014/chart" uri="{C3380CC4-5D6E-409C-BE32-E72D297353CC}">
                  <c16:uniqueId val="{0000001C-04A8-4986-BD4E-252808172059}"/>
                </c:ext>
              </c:extLst>
            </c:dLbl>
            <c:dLbl>
              <c:idx val="29"/>
              <c:tx>
                <c:strRef>
                  <c:f>China!$F$39</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{C2DC79A4-AA25-483F-BEF6-2478A15B86BD}</c15:txfldGUID>
                      <c15:f>China!$F$39</c15:f>
                      <c15:dlblFieldTableCache>
                        <c:ptCount val="1"/>
                        <c:pt idx="0">
                          <c:v>2007</c:v>
                        </c:pt>
                      </c15:dlblFieldTableCache>
                    </c15:dlblFTEntry>
                  </c15:dlblFieldTable>
                  <c15:showDataLabelsRange val="0"/>
                </c:ext>
                <c:ext xmlns:c16="http://schemas.microsoft.com/office/drawing/2014/chart" uri="{C3380CC4-5D6E-409C-BE32-E72D297353CC}">
                  <c16:uniqueId val="{0000001D-04A8-4986-BD4E-252808172059}"/>
                </c:ext>
              </c:extLst>
            </c:dLbl>
            <c:dLbl>
              <c:idx val="30"/>
              <c:tx>
                <c:strRef>
                  <c:f>China!$F$40</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{9AFF187A-A8BA-41B5-81B5-9BACBED64519}</c15:txfldGUID>
                      <c15:f>China!$F$40</c15:f>
                      <c15:dlblFieldTableCache>
                        <c:ptCount val="1"/>
                        <c:pt idx="0">
                          <c:v>2008</c:v>
                        </c:pt>
                      </c15:dlblFieldTableCache>
                    </c15:dlblFTEntry>
                  </c15:dlblFieldTable>
                  <c15:showDataLabelsRange val="0"/>
                </c:ext>
                <c:ext xmlns:c16="http://schemas.microsoft.com/office/drawing/2014/chart" uri="{C3380CC4-5D6E-409C-BE32-E72D297353CC}">
                  <c16:uniqueId val="{0000001E-04A8-4986-BD4E-252808172059}"/>
                </c:ext>
              </c:extLst>
            </c:dLbl>
            <c:dLbl>
              <c:idx val="31"/>
              <c:tx>
                <c:strRef>
                  <c:f>China!$F$41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{8D932B6D-D6F1-4D4E-AEE9-57158A28A535}</c15:txfldGUID>
                      <c15:f>China!$F$41</c15:f>
                      <c15:dlblFieldTableCache>
                        <c:ptCount val="1"/>
                        <c:pt idx="0">
                          <c:v>2009</c:v>
                        </c:pt>
                      </c15:dlblFieldTableCache>
                    </c15:dlblFTEntry>
                  </c15:dlblFieldTable>
                  <c15:showDataLabelsRange val="0"/>
                </c:ext>
                <c:ext xmlns:c16="http://schemas.microsoft.com/office/drawing/2014/chart" uri="{C3380CC4-5D6E-409C-BE32-E72D297353CC}">
                  <c16:uniqueId val="{0000001F-04A8-4986-BD4E-252808172059}"/>
                </c:ext>
              </c:extLst>
            </c:dLbl>
            <c:dLbl>
              <c:idx val="32"/>
              <c:tx>
                <c:strRef>
                  <c:f>China!$F$42</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{3855ECFE-CCBB-430A-B2BD-991BB5D7C17F}</c15:txfldGUID>
                      <c15:f>China!$F$42</c15:f>
                      <c15:dlblFieldTableCache>
                        <c:ptCount val="1"/>
                        <c:pt idx="0">
                          <c:v>2010</c:v>
                        </c:pt>
                      </c15:dlblFieldTableCache>
                    </c15:dlblFTEntry>
                  </c15:dlblFieldTable>
                  <c15:showDataLabelsRange val="0"/>
                </c:ext>
                <c:ext xmlns:c16="http://schemas.microsoft.com/office/drawing/2014/chart" uri="{C3380CC4-5D6E-409C-BE32-E72D297353CC}">
                  <c16:uniqueId val="{00000020-04A8-4986-BD4E-252808172059}"/>
                </c:ext>
              </c:extLst>
            </c:dLbl>
            <c:dLbl>
              <c:idx val="33"/>
              <c:tx>
                <c:strRef>
                  <c:f>China!$F$43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{449FDA7F-C9D5-4E33-AA72-7EEDFB2E77FC}</c15:txfldGUID>
                      <c15:f>China!$F$43</c15:f>
                      <c15:dlblFieldTableCache>
                        <c:ptCount val="1"/>
                        <c:pt idx="0">
                          <c:v>2011</c:v>
                        </c:pt>
                      </c15:dlblFieldTableCache>
                    </c15:dlblFTEntry>
                  </c15:dlblFieldTable>
                  <c15:showDataLabelsRange val="0"/>
                </c:ext>
                <c:ext xmlns:c16="http://schemas.microsoft.com/office/drawing/2014/chart" uri="{C3380CC4-5D6E-409C-BE32-E72D297353CC}">
                  <c16:uniqueId val="{00000021-04A8-4986-BD4E-252808172059}"/>
                </c:ext>
              </c:extLst>
            </c:dLbl>
            <c:dLbl>
              <c:idx val="34"/>
              <c:tx>
                <c:strRef>
                  <c:f>China!$F$44</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{B2B4FF25-4BFE-4A6F-B08E-EF9F44F69736}</c15:txfldGUID>
                      <c15:f>China!$F$44</c15:f>
                      <c15:dlblFieldTableCache>
                        <c:ptCount val="1"/>
                        <c:pt idx="0">
                          <c:v>2012</c:v>
                        </c:pt>
                      </c15:dlblFieldTableCache>
                    </c15:dlblFTEntry>
                  </c15:dlblFieldTable>
                  <c15:showDataLabelsRange val="0"/>
                </c:ext>
                <c:ext xmlns:c16="http://schemas.microsoft.com/office/drawing/2014/chart" uri="{C3380CC4-5D6E-409C-BE32-E72D297353CC}">
                  <c16:uniqueId val="{00000000-1B9A-40D3-99BD-F0AEA6AFFBE8}"/>
                </c:ext>
              </c:extLst>
            </c:dLbl>
            <c:dLbl>
              <c:idx val="35"/>
              <c:tx>
                <c:strRef>
                  <c:f>China!$F$45</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{FCB689AE-F225-45D1-BD06-C0BD11090925}</c15:txfldGUID>
                      <c15:f>China!$F$45</c15:f>
                      <c15:dlblFieldTableCache>
                        <c:ptCount val="1"/>
                        <c:pt idx="0">
                          <c:v>2013</c:v>
                        </c:pt>
                      </c15:dlblFieldTableCache>
                    </c15:dlblFTEntry>
                  </c15:dlblFieldTable>
                  <c15:showDataLabelsRange val="0"/>
                </c:ext>
                <c:ext xmlns:c16="http://schemas.microsoft.com/office/drawing/2014/chart" uri="{C3380CC4-5D6E-409C-BE32-E72D297353CC}">
                  <c16:uniqueId val="{00000001-1B9A-40D3-99BD-F0AEA6AFFBE8}"/>
                </c:ext>
              </c:extLst>
            </c:dLbl>
            <c:dLbl>
              <c:idx val="36"/>
              <c:tx>
                <c:strRef>
                  <c:f>China!$F$46</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dlblFieldTable>
                    <c15:dlblFTEntry>
                      <c15:txfldGUID>{9AE1E492-CE8C-4255-B1A8-1A582909E523}</c15:txfldGUID>
                      <c15:f>China!$F$46</c15:f>
                      <c15:dlblFieldTableCache>
                        <c:ptCount val="1"/>
                        <c:pt idx="0">
                          <c:v>2014</c:v>
                        </c:pt>
                      </c15:dlblFieldTableCache>
                    </c15:dlblFTEntry>
                  </c15:dlblFieldTable>
                  <c15:showDataLabelsRange val="0"/>
                </c:ext>
                <c:ext xmlns:c16="http://schemas.microsoft.com/office/drawing/2014/chart" uri="{C3380CC4-5D6E-409C-BE32-E72D297353CC}">
                  <c16:uniqueId val="{00000002-1B9A-40D3-99BD-F0AEA6AFFBE8}"/>
                </c:ext>
              </c:extLst>
            </c:dLbl>
            <c:dLbl>
              <c:idx val="37"/>
              <c:tx>
                <c:strRef>
                  <c:f>China!$F$47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{8C84709C-185C-4A2E-A1EE-761911984244}</c15:txfldGUID>
                      <c15:f>China!$F$47</c15:f>
                      <c15:dlblFieldTableCache>
                        <c:ptCount val="1"/>
                        <c:pt idx="0">
                          <c:v>2015</c:v>
                        </c:pt>
                      </c15:dlblFieldTableCache>
                    </c15:dlblFTEntry>
                  </c15:dlblFieldTable>
                  <c15:showDataLabelsRange val="0"/>
                </c:ext>
                <c:ext xmlns:c16="http://schemas.microsoft.com/office/drawing/2014/chart" uri="{C3380CC4-5D6E-409C-BE32-E72D297353CC}">
                  <c16:uniqueId val="{00000003-1B9A-40D3-99BD-F0AEA6AFFBE8}"/>
                </c:ext>
              </c:extLst>
            </c:dLbl>
            <c:dLbl>
              <c:idx val="38"/>
              <c:tx>
                <c:strRef>
                  <c:f>China!$F$48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{758B0968-47F8-4409-9914-1F9C62A4501F}</c15:txfldGUID>
                      <c15:f>China!$F$48</c15:f>
                      <c15:dlblFieldTableCache>
                        <c:ptCount val="1"/>
                        <c:pt idx="0">
                          <c:v>2016</c:v>
                        </c:pt>
                      </c15:dlblFieldTableCache>
                    </c15:dlblFTEntry>
                  </c15:dlblFieldTable>
                  <c15:showDataLabelsRange val="0"/>
                </c:ext>
                <c:ext xmlns:c16="http://schemas.microsoft.com/office/drawing/2014/chart" uri="{C3380CC4-5D6E-409C-BE32-E72D297353CC}">
                  <c16:uniqueId val="{00000004-1B9A-40D3-99BD-F0AEA6AFFBE8}"/>
                </c:ext>
              </c:extLst>
            </c:dLbl>
            <c:dLbl>
              <c:idx val="39"/>
              <c:tx>
                <c:strRef>
                  <c:f>China!$F$49</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{D2D1BEE9-709E-414F-87A9-D4A27A9CEE0A}</c15:txfldGUID>
                      <c15:f>China!$F$49</c15:f>
                      <c15:dlblFieldTableCache>
                        <c:ptCount val="1"/>
                        <c:pt idx="0">
                          <c:v>2017</c:v>
                        </c:pt>
                      </c15:dlblFieldTableCache>
                    </c15:dlblFTEntry>
                  </c15:dlblFieldTable>
                  <c15:showDataLabelsRange val="0"/>
                </c:ext>
                <c:ext xmlns:c16="http://schemas.microsoft.com/office/drawing/2014/chart" uri="{C3380CC4-5D6E-409C-BE32-E72D297353CC}">
                  <c16:uniqueId val="{00000005-1B9A-40D3-99BD-F0AEA6AFFBE8}"/>
                </c:ext>
              </c:extLst>
            </c:dLbl>
            <c:dLbl>
              <c:idx val="40"/>
              <c:tx>
                <c:strRef>
                  <c:f>China!$F$50</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{7E04C958-E19E-47EB-B775-641F4C121AAC}</c15:txfldGUID>
                      <c15:f>China!$F$50</c15:f>
                      <c15:dlblFieldTableCache>
                        <c:ptCount val="1"/>
                        <c:pt idx="0">
                          <c:v>2018</c:v>
                        </c:pt>
                      </c15:dlblFieldTableCache>
                    </c15:dlblFTEntry>
                  </c15:dlblFieldTable>
                  <c15:showDataLabelsRange val="0"/>
                </c:ext>
                <c:ext xmlns:c16="http://schemas.microsoft.com/office/drawing/2014/chart" uri="{C3380CC4-5D6E-409C-BE32-E72D297353CC}">
                  <c16:uniqueId val="{00000006-1B9A-40D3-99BD-F0AEA6AFFBE8}"/>
                </c:ext>
              </c:extLst>
            </c:dLbl>
            <c:dLbl>
              <c:idx val="41"/>
              <c:tx>
                <c:strRef>
                  <c:f>China!$F$51</c:f>
                  <c:strCache>
                    <c:ptCount val="1"/>
                    <c:pt idx="0">
                      <c:v>2019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{3300AA10-A95B-41E7-B290-D9DCF6651D0D}</c15:txfldGUID>
                      <c15:f>China!$F$51</c15:f>
                      <c15:dlblFieldTableCache>
                        <c:ptCount val="1"/>
                        <c:pt idx="0">
                          <c:v>2019</c:v>
                        </c:pt>
                      </c15:dlblFieldTableCache>
                    </c15:dlblFTEntry>
                  </c15:dlblFieldTable>
                  <c15:showDataLabelsRange val="0"/>
                </c:ext>
                <c:ext xmlns:c16="http://schemas.microsoft.com/office/drawing/2014/chart" uri="{C3380CC4-5D6E-409C-BE32-E72D297353CC}">
                  <c16:uniqueId val="{00000007-1B9A-40D3-99BD-F0AEA6AFFBE8}"/>
                </c:ext>
              </c:extLst>
            </c:dLbl>
            <c:dLbl>
              <c:idx val="4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{EE3E6641-052F-4EDA-B69D-49771DCA8B34}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8-1B9A-40D3-99BD-F0AEA6AFFBE8}"/>
                </c:ext>
              </c:extLst>
            </c:dLbl>
            <c:dLbl>
              <c:idx val="4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{4D99AABE-FF1B-4CD9-8542-FE15120E0822}</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9-1B9A-40D3-99BD-F0AEA6AFFBE8}"/>
                </c:ext>
              </c:extLst>
            </c:dLbl>
            <c:dLbl>
              <c:idx val="4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{0EB6B827-49A4-44BF-9FD4-A0FA0CCA53A7}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A-1B9A-40D3-99BD-F0AEA6AFFBE8}"/>
                </c:ext>
              </c:extLst>
            </c:dLbl>
            <c:dLbl>
              <c:idx val="4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{C37C72BE-24C4-4F5B-9CA1-263F7B8C0DFB}</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B-1B9A-40D3-99BD-F0AEA6AFFBE8}"/>
                </c:ext>
              </c:extLst>
            </c:dLbl>
            <c:dLbl>
              <c:idx val="4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{2D6E6F3E-2400-49F9-AE87-C4EC024BBA97}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C-1B9A-40D3-99BD-F0AEA6AFFBE8}"/>
                </c:ext>
              </c:extLst>
            </c:dLbl>
            <c:dLbl>
              <c:idx val="4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{CF888C3E-1F06-4BFD-A097-3FCF326B7ACD}</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D-1B9A-40D3-99BD-F0AEA6AFFBE8}"/>
                </c:ext>
              </c:extLst>
            </c:dLbl>
            <c:dLbl>
              <c:idx val="4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{CB7BE2F0-7219-471D-B9E5-F8FDD2FDE5A9}</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E-1B9A-40D3-99BD-F0AEA6AFFBE8}"/>
                </c:ext>
              </c:extLst>
            </c:dLbl>
            <c:dLbl>
              <c:idx val="49"/>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{9C0931E1-2470-400C-B40F-246302322283}</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0F-1B9A-40D3-99BD-F0AEA6AFFBE8}"/>
                </c:ext>
              </c:extLst>
            </c:dLbl>
            <c:dLbl>
              <c:idx val="50"/>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{F43A5360-CD3B-4AEF-9A98-18A4DF8311E5}</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0-1B9A-40D3-99BD-F0AEA6AFFBE8}"/>
                </c:ext>
              </c:extLst>
            </c:dLbl>
            <c:dLbl>
              <c:idx val="5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{2DB39558-4CE5-40CA-8464-BB8C3E3E40B4}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1-1B9A-40D3-99BD-F0AEA6AFFBE8}"/>
                </c:ext>
              </c:extLst>
            </c:dLbl>
            <c:dLbl>
              <c:idx val="5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{70D4F2CB-3A6D-408A-A4F0-51FB72CCB771}</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2-1B9A-40D3-99BD-F0AEA6AFFBE8}"/>
                </c:ext>
              </c:extLst>
            </c:dLbl>
            <c:dLbl>
              <c:idx val="5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{CE13B958-4F5E-47F2-B8B1-2654C5526AAA}</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3-1B9A-40D3-99BD-F0AEA6AFFBE8}"/>
                </c:ext>
              </c:extLst>
            </c:dLbl>
            <c:dLbl>
              <c:idx val="5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{01F36EFA-E2B8-49A1-9493-31300B4D8160}</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4-1B9A-40D3-99BD-F0AEA6AFFBE8}"/>
                </c:ext>
              </c:extLst>
            </c:dLbl>
            <c:dLbl>
              <c:idx val="5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{044E5216-885F-4CEA-A0F3-4B6750B59A64}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5-1B9A-40D3-99BD-F0AEA6AFFBE8}"/>
                </c:ext>
              </c:extLst>
            </c:dLbl>
            <c:dLbl>
              <c:idx val="5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{2434F88F-7EF5-4785-96BD-597C3E12ECD9}</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6-1B9A-40D3-99BD-F0AEA6AFFBE8}"/>
                </c:ext>
              </c:extLst>
            </c:dLbl>
            <c:dLbl>
              <c:idx val="5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{65B71DBD-4592-4F6E-966D-C2FBB521A630}</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7-1B9A-40D3-99BD-F0AEA6AFFBE8}"/>
                </c:ext>
              </c:extLst>
            </c:dLbl>
            <c:dLbl>
              <c:idx val="5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{A862440B-7103-48D8-9462-0E854D41F565}</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8-1B9A-40D3-99BD-F0AEA6AFFBE8}"/>
                </c:ext>
              </c:extLst>
            </c:dLbl>
            <c:dLbl>
              <c:idx val="59"/>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{FB58D515-176B-4720-BCE3-ACA23D4F99B8}</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9-1B9A-40D3-99BD-F0AEA6AFFBE8}"/>
                </c:ext>
              </c:extLst>
            </c:dLbl>
            <c:dLbl>
              <c:idx val="60"/>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{C0983453-285E-422F-8B66-C857A8FEEEB1}</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A-1B9A-40D3-99BD-F0AEA6AFFBE8}"/>
                </c:ext>
              </c:extLst>
            </c:dLbl>
            <c:dLbl>
              <c:idx val="6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{9D273FB0-59D7-4EC8-AFA5-7DF338687416}</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B-1B9A-40D3-99BD-F0AEA6AFFBE8}"/>
                </c:ext>
              </c:extLst>
            </c:dLbl>
            <c:dLbl>
              <c:idx val="6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{E93152C2-32C0-49B2-9651-AEB960DB0924}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C-1B9A-40D3-99BD-F0AEA6AFFBE8}"/>
                </c:ext>
              </c:extLst>
            </c:dLbl>
            <c:dLbl>
              <c:idx val="6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{126D62AD-6202-4734-AD74-BF2231099AF4}</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D-1B9A-40D3-99BD-F0AEA6AFFBE8}"/>
                </c:ext>
              </c:extLst>
            </c:dLbl>
            <c:dLbl>
              <c:idx val="6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{D1F58260-9B6D-42C0-AD7C-34EEBB15BDC2}</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E-1B9A-40D3-99BD-F0AEA6AFFBE8}"/>
                </c:ext>
              </c:extLst>
            </c:dLbl>
            <c:dLbl>
              <c:idx val="6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{0FD7E392-8BFC-4A0B-AB66-BD1EEF913AB6}</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1F-1B9A-40D3-99BD-F0AEA6AFFBE8}"/>
                </c:ext>
              </c:extLst>
            </c:dLbl>
            <c:dLbl>
              <c:idx val="6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{5E69120C-A405-436D-AEF5-D20756E22A97}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0-1B9A-40D3-99BD-F0AEA6AFFBE8}"/>
                </c:ext>
              </c:extLst>
            </c:dLbl>
            <c:dLbl>
              <c:idx val="6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{2E4E226E-D6DB-41D0-BBBF-F36509060095}</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1-1B9A-40D3-99BD-F0AEA6AFFBE8}"/>
                </c:ext>
              </c:extLst>
            </c:dLbl>
            <c:dLbl>
              <c:idx val="6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{74704640-6C4D-4F66-8FEA-08DC91EFF539}</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2-1B9A-40D3-99BD-F0AEA6AFFBE8}"/>
                </c:ext>
              </c:extLst>
            </c:dLbl>
            <c:dLbl>
              <c:idx val="69"/>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{BBAADC34-3507-43D4-8CD2-2D6482BDDA8A}</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3-1B9A-40D3-99BD-F0AEA6AFFBE8}"/>
                </c:ext>
              </c:extLst>
            </c:dLbl>
            <c:dLbl>
              <c:idx val="70"/>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{C21540EE-BE83-4640-8412-7A1CA64320D6}</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4-1B9A-40D3-99BD-F0AEA6AFFBE8}"/>
                </c:ext>
              </c:extLst>
            </c:dLbl>
            <c:dLbl>
              <c:idx val="71"/>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{3E44F4D4-D037-4FE8-BB43-44F262152037}</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5-1B9A-40D3-99BD-F0AEA6AFFBE8}"/>
                </c:ext>
              </c:extLst>
            </c:dLbl>
            <c:dLbl>
              <c:idx val="72"/>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{229712A6-8B8F-4E3D-A95A-A0A0F1869B4E}</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6-1B9A-40D3-99BD-F0AEA6AFFBE8}"/>
                </c:ext>
              </c:extLst>
            </c:dLbl>
            <c:dLbl>
              <c:idx val="73"/>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{C90CB1E6-2D4D-4ECE-B099-59DB55D33C33}</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7-1B9A-40D3-99BD-F0AEA6AFFBE8}"/>
                </c:ext>
              </c:extLst>
            </c:dLbl>
            <c:dLbl>
              <c:idx val="74"/>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{B400BFD9-6442-4270-B58C-F582841D870F}</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8-1B9A-40D3-99BD-F0AEA6AFFBE8}"/>
                </c:ext>
              </c:extLst>
            </c:dLbl>
            <c:dLbl>
              <c:idx val="75"/>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{51C782B5-C7C9-4237-A05F-7A99D7B9E139}</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9-1B9A-40D3-99BD-F0AEA6AFFBE8}"/>
                </c:ext>
              </c:extLst>
            </c:dLbl>
            <c:dLbl>
              <c:idx val="76"/>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{F313AC02-9D88-4805-B3FD-61F9A325BB5F}</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A-1B9A-40D3-99BD-F0AEA6AFFBE8}"/>
                </c:ext>
              </c:extLst>
            </c:dLbl>
            <c:dLbl>
              <c:idx val="77"/>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{73BF77B5-646A-4601-BA88-734EDD27F1E6}</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B-1B9A-40D3-99BD-F0AEA6AFFBE8}"/>
                </c:ext>
              </c:extLst>
            </c:dLbl>
            <c:dLbl>
              <c:idx val="78"/>
              <c:tx>
                <c:strRef>
                  <c:f>China!#REF!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{C24A9E85-3235-4E1A-9993-57B9308DF31D}</c15:txfldGUID>
                      <c15:f>China!#REF!</c15:f>
                      <c15:dlblFieldTableCache>
                        <c:ptCount val="1"/>
                        <c:pt idx="0">
                          <c:v>#REF!</c:v>
                        </c:pt>
                      </c15:dlblFieldTableCache>
                    </c15:dlblFTEntry>
                  </c15:dlblFieldTable>
                  <c15:showDataLabelsRange val="0"/>
                </c:ext>
                <c:ext xmlns:c16="http://schemas.microsoft.com/office/drawing/2014/chart" uri="{C3380CC4-5D6E-409C-BE32-E72D297353CC}">
                  <c16:uniqueId val="{0000002C-1B9A-40D3-99BD-F0AEA6AFFBE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China!$B$10:$B$51</c:f>
              <c:numCache>
                <c:formatCode>0.00_ </c:formatCode>
                <c:ptCount val="42"/>
                <c:pt idx="0">
                  <c:v>30.112855740922441</c:v>
                </c:pt>
                <c:pt idx="1">
                  <c:v>21.19863013698631</c:v>
                </c:pt>
                <c:pt idx="2">
                  <c:v>13.923073020804367</c:v>
                </c:pt>
                <c:pt idx="3">
                  <c:v>19.255915317559129</c:v>
                </c:pt>
                <c:pt idx="4">
                  <c:v>30.448519674287098</c:v>
                </c:pt>
                <c:pt idx="5">
                  <c:v>59.789407839866556</c:v>
                </c:pt>
                <c:pt idx="6">
                  <c:v>78.354206741846269</c:v>
                </c:pt>
                <c:pt idx="7">
                  <c:v>55.751748711318669</c:v>
                </c:pt>
                <c:pt idx="8">
                  <c:v>44.550883507020217</c:v>
                </c:pt>
                <c:pt idx="9">
                  <c:v>38.800531833504863</c:v>
                </c:pt>
                <c:pt idx="10">
                  <c:v>-8.9445924723515304</c:v>
                </c:pt>
                <c:pt idx="11">
                  <c:v>-3.0540896617863496</c:v>
                </c:pt>
                <c:pt idx="12">
                  <c:v>61.278595152123557</c:v>
                </c:pt>
                <c:pt idx="13">
                  <c:v>105.88805321860292</c:v>
                </c:pt>
                <c:pt idx="14">
                  <c:v>127.02548994777146</c:v>
                </c:pt>
                <c:pt idx="15">
                  <c:v>111.78720673374136</c:v>
                </c:pt>
                <c:pt idx="16">
                  <c:v>87.152823617750187</c:v>
                </c:pt>
                <c:pt idx="17">
                  <c:v>84.056078075370579</c:v>
                </c:pt>
                <c:pt idx="18">
                  <c:v>91.965276719422718</c:v>
                </c:pt>
                <c:pt idx="19">
                  <c:v>96.417028743741071</c:v>
                </c:pt>
                <c:pt idx="20">
                  <c:v>102.9919338886109</c:v>
                </c:pt>
                <c:pt idx="21">
                  <c:v>132.58644757644049</c:v>
                </c:pt>
                <c:pt idx="22">
                  <c:v>161.06578338488509</c:v>
                </c:pt>
                <c:pt idx="23">
                  <c:v>181.44749360844901</c:v>
                </c:pt>
                <c:pt idx="24">
                  <c:v>218.26868858949285</c:v>
                </c:pt>
                <c:pt idx="25">
                  <c:v>273.36492917379633</c:v>
                </c:pt>
                <c:pt idx="26">
                  <c:v>332.63875242684117</c:v>
                </c:pt>
                <c:pt idx="27">
                  <c:v>407.06836816162354</c:v>
                </c:pt>
                <c:pt idx="28">
                  <c:v>527.69658525680416</c:v>
                </c:pt>
                <c:pt idx="29">
                  <c:v>528.47992032225284</c:v>
                </c:pt>
                <c:pt idx="30">
                  <c:v>446.18554882066564</c:v>
                </c:pt>
                <c:pt idx="31">
                  <c:v>568.00685548366801</c:v>
                </c:pt>
                <c:pt idx="32">
                  <c:v>690.40837553498068</c:v>
                </c:pt>
                <c:pt idx="33">
                  <c:v>565.84816059686727</c:v>
                </c:pt>
                <c:pt idx="34">
                  <c:v>459.59233712826835</c:v>
                </c:pt>
                <c:pt idx="35">
                  <c:v>434.63292810525127</c:v>
                </c:pt>
                <c:pt idx="36">
                  <c:v>393.83608962984727</c:v>
                </c:pt>
                <c:pt idx="37">
                  <c:v>403.46522267613273</c:v>
                </c:pt>
                <c:pt idx="38">
                  <c:v>577.22088783497793</c:v>
                </c:pt>
                <c:pt idx="39">
                  <c:v>688.44890831511839</c:v>
                </c:pt>
                <c:pt idx="40">
                  <c:v>524.02260967611528</c:v>
                </c:pt>
                <c:pt idx="41">
                  <c:v>402.99710196423985</c:v>
                </c:pt>
              </c:numCache>
            </c:numRef>
          </c:xVal>
          <c:yVal>
            <c:numRef>
              <c:f>China!$C$10:$C$51</c:f>
              <c:numCache>
                <c:formatCode>0_);[Red]\(0\)</c:formatCode>
                <c:ptCount val="42"/>
                <c:pt idx="0">
                  <c:v>385</c:v>
                </c:pt>
                <c:pt idx="1">
                  <c:v>415.11285574092244</c:v>
                </c:pt>
                <c:pt idx="2">
                  <c:v>427.39726027397262</c:v>
                </c:pt>
                <c:pt idx="3">
                  <c:v>442.95900178253117</c:v>
                </c:pt>
                <c:pt idx="4">
                  <c:v>465.90909090909088</c:v>
                </c:pt>
                <c:pt idx="5">
                  <c:v>503.85604113110537</c:v>
                </c:pt>
                <c:pt idx="6">
                  <c:v>585.48790658882399</c:v>
                </c:pt>
                <c:pt idx="7">
                  <c:v>660.56445461479791</c:v>
                </c:pt>
                <c:pt idx="8">
                  <c:v>696.99140401146133</c:v>
                </c:pt>
                <c:pt idx="9">
                  <c:v>749.66622162883834</c:v>
                </c:pt>
                <c:pt idx="10">
                  <c:v>774.59246767847105</c:v>
                </c:pt>
                <c:pt idx="11">
                  <c:v>731.77703668413528</c:v>
                </c:pt>
                <c:pt idx="12">
                  <c:v>768.48428835489835</c:v>
                </c:pt>
                <c:pt idx="13">
                  <c:v>854.3342269883824</c:v>
                </c:pt>
                <c:pt idx="14">
                  <c:v>980.26039479210419</c:v>
                </c:pt>
                <c:pt idx="15">
                  <c:v>1108.3852068839253</c:v>
                </c:pt>
                <c:pt idx="16">
                  <c:v>1203.8348082595869</c:v>
                </c:pt>
                <c:pt idx="17">
                  <c:v>1282.6908541194257</c:v>
                </c:pt>
                <c:pt idx="18">
                  <c:v>1371.9469644103281</c:v>
                </c:pt>
                <c:pt idx="19">
                  <c:v>1466.6214075582711</c:v>
                </c:pt>
                <c:pt idx="20">
                  <c:v>1564.7810218978102</c:v>
                </c:pt>
                <c:pt idx="21">
                  <c:v>1672.6052753354929</c:v>
                </c:pt>
                <c:pt idx="22">
                  <c:v>1829.9539170506912</c:v>
                </c:pt>
                <c:pt idx="23">
                  <c:v>1994.7368421052631</c:v>
                </c:pt>
                <c:pt idx="24">
                  <c:v>2192.8489042675892</c:v>
                </c:pt>
                <c:pt idx="25">
                  <c:v>2431.2742192842488</c:v>
                </c:pt>
                <c:pt idx="26">
                  <c:v>2739.5787626151819</c:v>
                </c:pt>
                <c:pt idx="27">
                  <c:v>3096.5517241379312</c:v>
                </c:pt>
                <c:pt idx="28">
                  <c:v>3553.7154989384289</c:v>
                </c:pt>
                <c:pt idx="29">
                  <c:v>4151.9448946515395</c:v>
                </c:pt>
                <c:pt idx="30">
                  <c:v>4610.6753395829346</c:v>
                </c:pt>
                <c:pt idx="31">
                  <c:v>5044.3159922928708</c:v>
                </c:pt>
                <c:pt idx="32">
                  <c:v>5746.6890505502706</c:v>
                </c:pt>
                <c:pt idx="33">
                  <c:v>6425.1327433628321</c:v>
                </c:pt>
                <c:pt idx="34">
                  <c:v>6878.3853717440052</c:v>
                </c:pt>
                <c:pt idx="35">
                  <c:v>7344.3174176193688</c:v>
                </c:pt>
                <c:pt idx="36">
                  <c:v>7747.6512279545077</c:v>
                </c:pt>
                <c:pt idx="37">
                  <c:v>8131.9895968790634</c:v>
                </c:pt>
                <c:pt idx="38">
                  <c:v>8554.5816733067732</c:v>
                </c:pt>
                <c:pt idx="39">
                  <c:v>9286.4313725490192</c:v>
                </c:pt>
                <c:pt idx="40">
                  <c:v>9931.4794899370099</c:v>
                </c:pt>
                <c:pt idx="41">
                  <c:v>10334.47659190125</c:v>
                </c:pt>
              </c:numCache>
            </c:numRef>
          </c:yVal>
          <c:smooth val="1"/>
          <c:extLst>
            <c:ext xmlns:c16="http://schemas.microsoft.com/office/drawing/2014/chart" uri="{C3380CC4-5D6E-409C-BE32-E72D297353CC}">
              <c16:uniqueId val="{00000022-04A8-4986-BD4E-25280817205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 (constant 1978 Chinese yuan)</a:t>
                </a:r>
                <a:endParaRPr lang="zh-CN" altLang="zh-CN" sz="1200">
                  <a:effectLst/>
                </a:endParaRPr>
              </a:p>
            </c:rich>
          </c:tx>
          <c:layout>
            <c:manualLayout>
              <c:xMode val="edge"/>
              <c:yMode val="edge"/>
              <c:x val="0.32310624678222871"/>
              <c:y val="0.9336904172492313"/>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11000"/>
          <c:min val="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China GDP per capita (real mean annual average, constant 1978 Chinese yuan)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Singapore GDP per capita, 1960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Singapore!$D$9</c:f>
                  <c:strCache>
                    <c:ptCount val="1"/>
                    <c:pt idx="0">
                      <c:v>1960</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{2634BE62-FB2D-4FCC-AD07-735F1B13711E}</c15:txfldGUID>
                      <c15:f>Singapore!$D$9</c15:f>
                      <c15:dlblFieldTableCache>
                        <c:ptCount val="1"/>
                        <c:pt idx="0">
                          <c:v>1960</c:v>
                        </c:pt>
                      </c15:dlblFieldTableCache>
                    </c15:dlblFTEntry>
                  </c15:dlblFieldTable>
                  <c15:showDataLabelsRange val="0"/>
                </c:ext>
                <c:ext xmlns:c16="http://schemas.microsoft.com/office/drawing/2014/chart" uri="{C3380CC4-5D6E-409C-BE32-E72D297353CC}">
                  <c16:uniqueId val="{00000000-F9F5-43E7-BC42-AE284CC90543}"/>
                </c:ext>
              </c:extLst>
            </c:dLbl>
            <c:dLbl>
              <c:idx val="1"/>
              <c:layout/>
              <c:tx>
                <c:strRef>
                  <c:f>Singapore!$D$10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{7AFAD66F-B12E-4182-9BE1-1FDFB348E8B0}</c15:txfldGUID>
                      <c15:f>Singapore!$D$10</c15:f>
                      <c15:dlblFieldTableCache>
                        <c:ptCount val="1"/>
                      </c15:dlblFieldTableCache>
                    </c15:dlblFTEntry>
                  </c15:dlblFieldTable>
                  <c15:showDataLabelsRange val="0"/>
                </c:ext>
                <c:ext xmlns:c16="http://schemas.microsoft.com/office/drawing/2014/chart" uri="{C3380CC4-5D6E-409C-BE32-E72D297353CC}">
                  <c16:uniqueId val="{00000001-F9F5-43E7-BC42-AE284CC90543}"/>
                </c:ext>
              </c:extLst>
            </c:dLbl>
            <c:dLbl>
              <c:idx val="2"/>
              <c:layout/>
              <c:tx>
                <c:strRef>
                  <c:f>Singapore!$D$11</c:f>
                  <c:strCache>
                    <c:ptCount val="1"/>
                    <c:pt idx="0">
                      <c:v>1962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{C473EE9B-7670-40C7-9C90-AC6FED78A23C}</c15:txfldGUID>
                      <c15:f>Singapore!$D$11</c15:f>
                      <c15:dlblFieldTableCache>
                        <c:ptCount val="1"/>
                        <c:pt idx="0">
                          <c:v>1962</c:v>
                        </c:pt>
                      </c15:dlblFieldTableCache>
                    </c15:dlblFTEntry>
                  </c15:dlblFieldTable>
                  <c15:showDataLabelsRange val="0"/>
                </c:ext>
                <c:ext xmlns:c16="http://schemas.microsoft.com/office/drawing/2014/chart" uri="{C3380CC4-5D6E-409C-BE32-E72D297353CC}">
                  <c16:uniqueId val="{00000002-F9F5-43E7-BC42-AE284CC90543}"/>
                </c:ext>
              </c:extLst>
            </c:dLbl>
            <c:dLbl>
              <c:idx val="3"/>
              <c:layout/>
              <c:tx>
                <c:strRef>
                  <c:f>Singapore!$D$12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{A26FA168-DEED-415E-AA88-C68F7D3E4BA9}</c15:txfldGUID>
                      <c15:f>Singapore!$D$12</c15:f>
                      <c15:dlblFieldTableCache>
                        <c:ptCount val="1"/>
                      </c15:dlblFieldTableCache>
                    </c15:dlblFTEntry>
                  </c15:dlblFieldTable>
                  <c15:showDataLabelsRange val="0"/>
                </c:ext>
                <c:ext xmlns:c16="http://schemas.microsoft.com/office/drawing/2014/chart" uri="{C3380CC4-5D6E-409C-BE32-E72D297353CC}">
                  <c16:uniqueId val="{00000003-F9F5-43E7-BC42-AE284CC90543}"/>
                </c:ext>
              </c:extLst>
            </c:dLbl>
            <c:dLbl>
              <c:idx val="4"/>
              <c:layout/>
              <c:tx>
                <c:strRef>
                  <c:f>Singapore!$D$13</c:f>
                  <c:strCache>
                    <c:ptCount val="1"/>
                    <c:pt idx="0">
                      <c:v>1964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{ECF321F2-C6B3-4534-9D20-70D26488188B}</c15:txfldGUID>
                      <c15:f>Singapore!$D$13</c15:f>
                      <c15:dlblFieldTableCache>
                        <c:ptCount val="1"/>
                        <c:pt idx="0">
                          <c:v>1964</c:v>
                        </c:pt>
                      </c15:dlblFieldTableCache>
                    </c15:dlblFTEntry>
                  </c15:dlblFieldTable>
                  <c15:showDataLabelsRange val="0"/>
                </c:ext>
                <c:ext xmlns:c16="http://schemas.microsoft.com/office/drawing/2014/chart" uri="{C3380CC4-5D6E-409C-BE32-E72D297353CC}">
                  <c16:uniqueId val="{00000004-F9F5-43E7-BC42-AE284CC90543}"/>
                </c:ext>
              </c:extLst>
            </c:dLbl>
            <c:dLbl>
              <c:idx val="5"/>
              <c:layout/>
              <c:tx>
                <c:strRef>
                  <c:f>Singapore!$D$14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{2B6C4E01-9AC7-46E2-88F5-3F1F1E418952}</c15:txfldGUID>
                      <c15:f>Singapore!$D$14</c15:f>
                      <c15:dlblFieldTableCache>
                        <c:ptCount val="1"/>
                      </c15:dlblFieldTableCache>
                    </c15:dlblFTEntry>
                  </c15:dlblFieldTable>
                  <c15:showDataLabelsRange val="0"/>
                </c:ext>
                <c:ext xmlns:c16="http://schemas.microsoft.com/office/drawing/2014/chart" uri="{C3380CC4-5D6E-409C-BE32-E72D297353CC}">
                  <c16:uniqueId val="{00000005-F9F5-43E7-BC42-AE284CC90543}"/>
                </c:ext>
              </c:extLst>
            </c:dLbl>
            <c:dLbl>
              <c:idx val="6"/>
              <c:layout/>
              <c:tx>
                <c:strRef>
                  <c:f>Singapore!$D$15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{A9E604A0-4C2A-43EE-9110-200E686877C2}</c15:txfldGUID>
                      <c15:f>Singapore!$D$15</c15:f>
                      <c15:dlblFieldTableCache>
                        <c:ptCount val="1"/>
                      </c15:dlblFieldTableCache>
                    </c15:dlblFTEntry>
                  </c15:dlblFieldTable>
                  <c15:showDataLabelsRange val="0"/>
                </c:ext>
                <c:ext xmlns:c16="http://schemas.microsoft.com/office/drawing/2014/chart" uri="{C3380CC4-5D6E-409C-BE32-E72D297353CC}">
                  <c16:uniqueId val="{00000006-F9F5-43E7-BC42-AE284CC90543}"/>
                </c:ext>
              </c:extLst>
            </c:dLbl>
            <c:dLbl>
              <c:idx val="7"/>
              <c:layout/>
              <c:tx>
                <c:strRef>
                  <c:f>Singapore!$D$16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{8C8A31CC-AF43-4BCC-95B9-7BCAB4D8D451}</c15:txfldGUID>
                      <c15:f>Singapore!$D$16</c15:f>
                      <c15:dlblFieldTableCache>
                        <c:ptCount val="1"/>
                      </c15:dlblFieldTableCache>
                    </c15:dlblFTEntry>
                  </c15:dlblFieldTable>
                  <c15:showDataLabelsRange val="0"/>
                </c:ext>
                <c:ext xmlns:c16="http://schemas.microsoft.com/office/drawing/2014/chart" uri="{C3380CC4-5D6E-409C-BE32-E72D297353CC}">
                  <c16:uniqueId val="{00000007-F9F5-43E7-BC42-AE284CC90543}"/>
                </c:ext>
              </c:extLst>
            </c:dLbl>
            <c:dLbl>
              <c:idx val="8"/>
              <c:layout/>
              <c:tx>
                <c:strRef>
                  <c:f>Singapore!$D$17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{940BF50D-4853-4100-B912-749249909FF1}</c15:txfldGUID>
                      <c15:f>Singapore!$D$17</c15:f>
                      <c15:dlblFieldTableCache>
                        <c:ptCount val="1"/>
                      </c15:dlblFieldTableCache>
                    </c15:dlblFTEntry>
                  </c15:dlblFieldTable>
                  <c15:showDataLabelsRange val="0"/>
                </c:ext>
                <c:ext xmlns:c16="http://schemas.microsoft.com/office/drawing/2014/chart" uri="{C3380CC4-5D6E-409C-BE32-E72D297353CC}">
                  <c16:uniqueId val="{00000008-F9F5-43E7-BC42-AE284CC90543}"/>
                </c:ext>
              </c:extLst>
            </c:dLbl>
            <c:dLbl>
              <c:idx val="9"/>
              <c:layout/>
              <c:tx>
                <c:strRef>
                  <c:f>Singapore!$D$18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{DF919A97-EA75-44A7-A444-C5B00CF9C000}</c15:txfldGUID>
                      <c15:f>Singapore!$D$18</c15:f>
                      <c15:dlblFieldTableCache>
                        <c:ptCount val="1"/>
                      </c15:dlblFieldTableCache>
                    </c15:dlblFTEntry>
                  </c15:dlblFieldTable>
                  <c15:showDataLabelsRange val="0"/>
                </c:ext>
                <c:ext xmlns:c16="http://schemas.microsoft.com/office/drawing/2014/chart" uri="{C3380CC4-5D6E-409C-BE32-E72D297353CC}">
                  <c16:uniqueId val="{00000009-F9F5-43E7-BC42-AE284CC90543}"/>
                </c:ext>
              </c:extLst>
            </c:dLbl>
            <c:dLbl>
              <c:idx val="10"/>
              <c:layout/>
              <c:tx>
                <c:strRef>
                  <c:f>Singapore!$D$19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{4445AC69-7101-4A35-BB34-A9FA0DF7CB5F}</c15:txfldGUID>
                      <c15:f>Singapore!$D$19</c15:f>
                      <c15:dlblFieldTableCache>
                        <c:ptCount val="1"/>
                      </c15:dlblFieldTableCache>
                    </c15:dlblFTEntry>
                  </c15:dlblFieldTable>
                  <c15:showDataLabelsRange val="0"/>
                </c:ext>
                <c:ext xmlns:c16="http://schemas.microsoft.com/office/drawing/2014/chart" uri="{C3380CC4-5D6E-409C-BE32-E72D297353CC}">
                  <c16:uniqueId val="{0000000A-F9F5-43E7-BC42-AE284CC90543}"/>
                </c:ext>
              </c:extLst>
            </c:dLbl>
            <c:dLbl>
              <c:idx val="11"/>
              <c:layout/>
              <c:tx>
                <c:strRef>
                  <c:f>Singapore!$D$20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{2E1E5198-560C-4413-9B59-5D7EA35FF803}</c15:txfldGUID>
                      <c15:f>Singapore!$D$20</c15:f>
                      <c15:dlblFieldTableCache>
                        <c:ptCount val="1"/>
                      </c15:dlblFieldTableCache>
                    </c15:dlblFTEntry>
                  </c15:dlblFieldTable>
                  <c15:showDataLabelsRange val="0"/>
                </c:ext>
                <c:ext xmlns:c16="http://schemas.microsoft.com/office/drawing/2014/chart" uri="{C3380CC4-5D6E-409C-BE32-E72D297353CC}">
                  <c16:uniqueId val="{0000000B-F9F5-43E7-BC42-AE284CC90543}"/>
                </c:ext>
              </c:extLst>
            </c:dLbl>
            <c:dLbl>
              <c:idx val="12"/>
              <c:layout/>
              <c:tx>
                <c:strRef>
                  <c:f>Singapore!$D$21</c:f>
                  <c:strCache>
                    <c:ptCount val="1"/>
                    <c:pt idx="0">
                      <c:v>1972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{D4FD382A-F444-4AB0-8CE2-49A3D8264B80}</c15:txfldGUID>
                      <c15:f>Singapore!$D$21</c15:f>
                      <c15:dlblFieldTableCache>
                        <c:ptCount val="1"/>
                        <c:pt idx="0">
                          <c:v>1972</c:v>
                        </c:pt>
                      </c15:dlblFieldTableCache>
                    </c15:dlblFTEntry>
                  </c15:dlblFieldTable>
                  <c15:showDataLabelsRange val="0"/>
                </c:ext>
                <c:ext xmlns:c16="http://schemas.microsoft.com/office/drawing/2014/chart" uri="{C3380CC4-5D6E-409C-BE32-E72D297353CC}">
                  <c16:uniqueId val="{0000000C-F9F5-43E7-BC42-AE284CC90543}"/>
                </c:ext>
              </c:extLst>
            </c:dLbl>
            <c:dLbl>
              <c:idx val="13"/>
              <c:layout/>
              <c:tx>
                <c:strRef>
                  <c:f>Singapore!$D$22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{B14B2192-8BE9-4F49-BB37-98ADC6A83B62}</c15:txfldGUID>
                      <c15:f>Singapore!$D$22</c15:f>
                      <c15:dlblFieldTableCache>
                        <c:ptCount val="1"/>
                      </c15:dlblFieldTableCache>
                    </c15:dlblFTEntry>
                  </c15:dlblFieldTable>
                  <c15:showDataLabelsRange val="0"/>
                </c:ext>
                <c:ext xmlns:c16="http://schemas.microsoft.com/office/drawing/2014/chart" uri="{C3380CC4-5D6E-409C-BE32-E72D297353CC}">
                  <c16:uniqueId val="{0000000D-F9F5-43E7-BC42-AE284CC90543}"/>
                </c:ext>
              </c:extLst>
            </c:dLbl>
            <c:dLbl>
              <c:idx val="14"/>
              <c:layout/>
              <c:tx>
                <c:strRef>
                  <c:f>Singapore!$D$23</c:f>
                  <c:strCache>
                    <c:ptCount val="1"/>
                    <c:pt idx="0">
                      <c:v>1974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{8788B336-33CA-4C23-8E49-526A8F0185D4}</c15:txfldGUID>
                      <c15:f>Singapore!$D$23</c15:f>
                      <c15:dlblFieldTableCache>
                        <c:ptCount val="1"/>
                        <c:pt idx="0">
                          <c:v>1974</c:v>
                        </c:pt>
                      </c15:dlblFieldTableCache>
                    </c15:dlblFTEntry>
                  </c15:dlblFieldTable>
                  <c15:showDataLabelsRange val="0"/>
                </c:ext>
                <c:ext xmlns:c16="http://schemas.microsoft.com/office/drawing/2014/chart" uri="{C3380CC4-5D6E-409C-BE32-E72D297353CC}">
                  <c16:uniqueId val="{0000000E-F9F5-43E7-BC42-AE284CC90543}"/>
                </c:ext>
              </c:extLst>
            </c:dLbl>
            <c:dLbl>
              <c:idx val="15"/>
              <c:layout/>
              <c:tx>
                <c:strRef>
                  <c:f>Singapore!$D$24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{C9D5E248-CDAA-49E6-B391-FAA44B0CCAA5}</c15:txfldGUID>
                      <c15:f>Singapore!$D$24</c15:f>
                      <c15:dlblFieldTableCache>
                        <c:ptCount val="1"/>
                      </c15:dlblFieldTableCache>
                    </c15:dlblFTEntry>
                  </c15:dlblFieldTable>
                  <c15:showDataLabelsRange val="0"/>
                </c:ext>
                <c:ext xmlns:c16="http://schemas.microsoft.com/office/drawing/2014/chart" uri="{C3380CC4-5D6E-409C-BE32-E72D297353CC}">
                  <c16:uniqueId val="{0000000F-F9F5-43E7-BC42-AE284CC90543}"/>
                </c:ext>
              </c:extLst>
            </c:dLbl>
            <c:dLbl>
              <c:idx val="16"/>
              <c:layout/>
              <c:tx>
                <c:strRef>
                  <c:f>Singapore!$D$25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{5E8890FC-98F1-46A0-8B35-7420266F3D4F}</c15:txfldGUID>
                      <c15:f>Singapore!$D$25</c15:f>
                      <c15:dlblFieldTableCache>
                        <c:ptCount val="1"/>
                      </c15:dlblFieldTableCache>
                    </c15:dlblFTEntry>
                  </c15:dlblFieldTable>
                  <c15:showDataLabelsRange val="0"/>
                </c:ext>
                <c:ext xmlns:c16="http://schemas.microsoft.com/office/drawing/2014/chart" uri="{C3380CC4-5D6E-409C-BE32-E72D297353CC}">
                  <c16:uniqueId val="{00000010-F9F5-43E7-BC42-AE284CC90543}"/>
                </c:ext>
              </c:extLst>
            </c:dLbl>
            <c:dLbl>
              <c:idx val="17"/>
              <c:layout/>
              <c:tx>
                <c:strRef>
                  <c:f>Singapore!$D$26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{D3410B22-10F3-428F-9336-F5F0474B34B3}</c15:txfldGUID>
                      <c15:f>Singapore!$D$26</c15:f>
                      <c15:dlblFieldTableCache>
                        <c:ptCount val="1"/>
                      </c15:dlblFieldTableCache>
                    </c15:dlblFTEntry>
                  </c15:dlblFieldTable>
                  <c15:showDataLabelsRange val="0"/>
                </c:ext>
                <c:ext xmlns:c16="http://schemas.microsoft.com/office/drawing/2014/chart" uri="{C3380CC4-5D6E-409C-BE32-E72D297353CC}">
                  <c16:uniqueId val="{00000011-F9F5-43E7-BC42-AE284CC90543}"/>
                </c:ext>
              </c:extLst>
            </c:dLbl>
            <c:dLbl>
              <c:idx val="18"/>
              <c:layout/>
              <c:tx>
                <c:strRef>
                  <c:f>Singapore!$D$27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{9AF486B0-F356-485A-BE5B-4F5A7DD3E70E}</c15:txfldGUID>
                      <c15:f>Singapore!$D$27</c15:f>
                      <c15:dlblFieldTableCache>
                        <c:ptCount val="1"/>
                      </c15:dlblFieldTableCache>
                    </c15:dlblFTEntry>
                  </c15:dlblFieldTable>
                  <c15:showDataLabelsRange val="0"/>
                </c:ext>
                <c:ext xmlns:c16="http://schemas.microsoft.com/office/drawing/2014/chart" uri="{C3380CC4-5D6E-409C-BE32-E72D297353CC}">
                  <c16:uniqueId val="{00000012-F9F5-43E7-BC42-AE284CC90543}"/>
                </c:ext>
              </c:extLst>
            </c:dLbl>
            <c:dLbl>
              <c:idx val="19"/>
              <c:layout/>
              <c:tx>
                <c:strRef>
                  <c:f>Singapore!$D$28</c:f>
                  <c:strCache>
                    <c:ptCount val="1"/>
                    <c:pt idx="0">
                      <c:v>1979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{1B5A2A4E-A300-4D8A-BE6F-FA928A40F568}</c15:txfldGUID>
                      <c15:f>Singapore!$D$28</c15:f>
                      <c15:dlblFieldTableCache>
                        <c:ptCount val="1"/>
                        <c:pt idx="0">
                          <c:v>1979</c:v>
                        </c:pt>
                      </c15:dlblFieldTableCache>
                    </c15:dlblFTEntry>
                  </c15:dlblFieldTable>
                  <c15:showDataLabelsRange val="0"/>
                </c:ext>
                <c:ext xmlns:c16="http://schemas.microsoft.com/office/drawing/2014/chart" uri="{C3380CC4-5D6E-409C-BE32-E72D297353CC}">
                  <c16:uniqueId val="{00000013-F9F5-43E7-BC42-AE284CC90543}"/>
                </c:ext>
              </c:extLst>
            </c:dLbl>
            <c:dLbl>
              <c:idx val="20"/>
              <c:layout/>
              <c:tx>
                <c:strRef>
                  <c:f>Singapore!$D$29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{BFDF4D50-907C-42EF-BF07-0F3401BE19E5}</c15:txfldGUID>
                      <c15:f>Singapore!$D$29</c15:f>
                      <c15:dlblFieldTableCache>
                        <c:ptCount val="1"/>
                      </c15:dlblFieldTableCache>
                    </c15:dlblFTEntry>
                  </c15:dlblFieldTable>
                  <c15:showDataLabelsRange val="0"/>
                </c:ext>
                <c:ext xmlns:c16="http://schemas.microsoft.com/office/drawing/2014/chart" uri="{C3380CC4-5D6E-409C-BE32-E72D297353CC}">
                  <c16:uniqueId val="{00000014-F9F5-43E7-BC42-AE284CC90543}"/>
                </c:ext>
              </c:extLst>
            </c:dLbl>
            <c:dLbl>
              <c:idx val="21"/>
              <c:layout/>
              <c:tx>
                <c:strRef>
                  <c:f>Singapore!$D$30</c:f>
                  <c:strCache>
                    <c:ptCount val="1"/>
                    <c:pt idx="0">
                      <c:v>1981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{22551137-F54E-4A98-A022-C3207C040279}</c15:txfldGUID>
                      <c15:f>Singapore!$D$30</c15:f>
                      <c15:dlblFieldTableCache>
                        <c:ptCount val="1"/>
                        <c:pt idx="0">
                          <c:v>1981</c:v>
                        </c:pt>
                      </c15:dlblFieldTableCache>
                    </c15:dlblFTEntry>
                  </c15:dlblFieldTable>
                  <c15:showDataLabelsRange val="0"/>
                </c:ext>
                <c:ext xmlns:c16="http://schemas.microsoft.com/office/drawing/2014/chart" uri="{C3380CC4-5D6E-409C-BE32-E72D297353CC}">
                  <c16:uniqueId val="{00000015-F9F5-43E7-BC42-AE284CC90543}"/>
                </c:ext>
              </c:extLst>
            </c:dLbl>
            <c:dLbl>
              <c:idx val="22"/>
              <c:layout/>
              <c:tx>
                <c:strRef>
                  <c:f>Singapore!$D$31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{997BCB2E-0420-40FD-A46D-1014A94FA6B5}</c15:txfldGUID>
                      <c15:f>Singapore!$D$31</c15:f>
                      <c15:dlblFieldTableCache>
                        <c:ptCount val="1"/>
                      </c15:dlblFieldTableCache>
                    </c15:dlblFTEntry>
                  </c15:dlblFieldTable>
                  <c15:showDataLabelsRange val="0"/>
                </c:ext>
                <c:ext xmlns:c16="http://schemas.microsoft.com/office/drawing/2014/chart" uri="{C3380CC4-5D6E-409C-BE32-E72D297353CC}">
                  <c16:uniqueId val="{00000016-F9F5-43E7-BC42-AE284CC90543}"/>
                </c:ext>
              </c:extLst>
            </c:dLbl>
            <c:dLbl>
              <c:idx val="23"/>
              <c:layout/>
              <c:tx>
                <c:strRef>
                  <c:f>Singapore!$D$32</c:f>
                  <c:strCache>
                    <c:ptCount val="1"/>
                    <c:pt idx="0">
                      <c:v>1983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{1596A009-F663-487E-B1D4-F12B42769B78}</c15:txfldGUID>
                      <c15:f>Singapore!$D$32</c15:f>
                      <c15:dlblFieldTableCache>
                        <c:ptCount val="1"/>
                        <c:pt idx="0">
                          <c:v>1983</c:v>
                        </c:pt>
                      </c15:dlblFieldTableCache>
                    </c15:dlblFTEntry>
                  </c15:dlblFieldTable>
                  <c15:showDataLabelsRange val="0"/>
                </c:ext>
                <c:ext xmlns:c16="http://schemas.microsoft.com/office/drawing/2014/chart" uri="{C3380CC4-5D6E-409C-BE32-E72D297353CC}">
                  <c16:uniqueId val="{00000017-F9F5-43E7-BC42-AE284CC90543}"/>
                </c:ext>
              </c:extLst>
            </c:dLbl>
            <c:dLbl>
              <c:idx val="24"/>
              <c:layout/>
              <c:tx>
                <c:strRef>
                  <c:f>Singapore!$D$33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{D7A98B18-CC10-4994-9ABD-D74C0295B6EF}</c15:txfldGUID>
                      <c15:f>Singapore!$D$33</c15:f>
                      <c15:dlblFieldTableCache>
                        <c:ptCount val="1"/>
                      </c15:dlblFieldTableCache>
                    </c15:dlblFTEntry>
                  </c15:dlblFieldTable>
                  <c15:showDataLabelsRange val="0"/>
                </c:ext>
                <c:ext xmlns:c16="http://schemas.microsoft.com/office/drawing/2014/chart" uri="{C3380CC4-5D6E-409C-BE32-E72D297353CC}">
                  <c16:uniqueId val="{00000018-F9F5-43E7-BC42-AE284CC90543}"/>
                </c:ext>
              </c:extLst>
            </c:dLbl>
            <c:dLbl>
              <c:idx val="25"/>
              <c:layout/>
              <c:tx>
                <c:strRef>
                  <c:f>Singapore!$D$34</c:f>
                  <c:strCache>
                    <c:ptCount val="1"/>
                    <c:pt idx="0">
                      <c:v>1985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{0F7D28B7-AC21-4CC2-9F59-E01F2DBA793F}</c15:txfldGUID>
                      <c15:f>Singapore!$D$34</c15:f>
                      <c15:dlblFieldTableCache>
                        <c:ptCount val="1"/>
                        <c:pt idx="0">
                          <c:v>1985</c:v>
                        </c:pt>
                      </c15:dlblFieldTableCache>
                    </c15:dlblFTEntry>
                  </c15:dlblFieldTable>
                  <c15:showDataLabelsRange val="0"/>
                </c:ext>
                <c:ext xmlns:c16="http://schemas.microsoft.com/office/drawing/2014/chart" uri="{C3380CC4-5D6E-409C-BE32-E72D297353CC}">
                  <c16:uniqueId val="{00000019-F9F5-43E7-BC42-AE284CC90543}"/>
                </c:ext>
              </c:extLst>
            </c:dLbl>
            <c:dLbl>
              <c:idx val="26"/>
              <c:layout/>
              <c:tx>
                <c:strRef>
                  <c:f>Singapore!$D$35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{2FC738B1-3732-4A58-BD04-805702E5A755}</c15:txfldGUID>
                      <c15:f>Singapore!$D$35</c15:f>
                      <c15:dlblFieldTableCache>
                        <c:ptCount val="1"/>
                      </c15:dlblFieldTableCache>
                    </c15:dlblFTEntry>
                  </c15:dlblFieldTable>
                  <c15:showDataLabelsRange val="0"/>
                </c:ext>
                <c:ext xmlns:c16="http://schemas.microsoft.com/office/drawing/2014/chart" uri="{C3380CC4-5D6E-409C-BE32-E72D297353CC}">
                  <c16:uniqueId val="{0000001A-F9F5-43E7-BC42-AE284CC90543}"/>
                </c:ext>
              </c:extLst>
            </c:dLbl>
            <c:dLbl>
              <c:idx val="27"/>
              <c:layout/>
              <c:tx>
                <c:strRef>
                  <c:f>Singapore!$D$36</c:f>
                  <c:strCache>
                    <c:ptCount val="1"/>
                    <c:pt idx="0">
                      <c:v>1987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{9390DED7-4C68-4538-B868-D23B08C511D5}</c15:txfldGUID>
                      <c15:f>Singapore!$D$36</c15:f>
                      <c15:dlblFieldTableCache>
                        <c:ptCount val="1"/>
                        <c:pt idx="0">
                          <c:v>1987</c:v>
                        </c:pt>
                      </c15:dlblFieldTableCache>
                    </c15:dlblFTEntry>
                  </c15:dlblFieldTable>
                  <c15:showDataLabelsRange val="0"/>
                </c:ext>
                <c:ext xmlns:c16="http://schemas.microsoft.com/office/drawing/2014/chart" uri="{C3380CC4-5D6E-409C-BE32-E72D297353CC}">
                  <c16:uniqueId val="{0000001B-F9F5-43E7-BC42-AE284CC90543}"/>
                </c:ext>
              </c:extLst>
            </c:dLbl>
            <c:dLbl>
              <c:idx val="28"/>
              <c:layout/>
              <c:tx>
                <c:strRef>
                  <c:f>Singapore!$D$37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{D31545C3-CF1D-448B-B85B-5CFCE60391EE}</c15:txfldGUID>
                      <c15:f>Singapore!$D$37</c15:f>
                      <c15:dlblFieldTableCache>
                        <c:ptCount val="1"/>
                      </c15:dlblFieldTableCache>
                    </c15:dlblFTEntry>
                  </c15:dlblFieldTable>
                  <c15:showDataLabelsRange val="0"/>
                </c:ext>
                <c:ext xmlns:c16="http://schemas.microsoft.com/office/drawing/2014/chart" uri="{C3380CC4-5D6E-409C-BE32-E72D297353CC}">
                  <c16:uniqueId val="{0000001C-F9F5-43E7-BC42-AE284CC90543}"/>
                </c:ext>
              </c:extLst>
            </c:dLbl>
            <c:dLbl>
              <c:idx val="29"/>
              <c:layout/>
              <c:tx>
                <c:strRef>
                  <c:f>Singapore!$D$38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{368EF72A-73D0-4CC7-9A43-7EF30782BEE8}</c15:txfldGUID>
                      <c15:f>Singapore!$D$38</c15:f>
                      <c15:dlblFieldTableCache>
                        <c:ptCount val="1"/>
                      </c15:dlblFieldTableCache>
                    </c15:dlblFTEntry>
                  </c15:dlblFieldTable>
                  <c15:showDataLabelsRange val="0"/>
                </c:ext>
                <c:ext xmlns:c16="http://schemas.microsoft.com/office/drawing/2014/chart" uri="{C3380CC4-5D6E-409C-BE32-E72D297353CC}">
                  <c16:uniqueId val="{0000001D-F9F5-43E7-BC42-AE284CC90543}"/>
                </c:ext>
              </c:extLst>
            </c:dLbl>
            <c:dLbl>
              <c:idx val="30"/>
              <c:layout/>
              <c:tx>
                <c:strRef>
                  <c:f>Singapore!$D$39</c:f>
                  <c:strCache>
                    <c:ptCount val="1"/>
                    <c:pt idx="0">
                      <c:v>1990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{2184F8A6-04F2-46CC-AFC5-F5A3EF65A41B}</c15:txfldGUID>
                      <c15:f>Singapore!$D$39</c15:f>
                      <c15:dlblFieldTableCache>
                        <c:ptCount val="1"/>
                        <c:pt idx="0">
                          <c:v>1990</c:v>
                        </c:pt>
                      </c15:dlblFieldTableCache>
                    </c15:dlblFTEntry>
                  </c15:dlblFieldTable>
                  <c15:showDataLabelsRange val="0"/>
                </c:ext>
                <c:ext xmlns:c16="http://schemas.microsoft.com/office/drawing/2014/chart" uri="{C3380CC4-5D6E-409C-BE32-E72D297353CC}">
                  <c16:uniqueId val="{0000001E-F9F5-43E7-BC42-AE284CC90543}"/>
                </c:ext>
              </c:extLst>
            </c:dLbl>
            <c:dLbl>
              <c:idx val="31"/>
              <c:layout/>
              <c:tx>
                <c:strRef>
                  <c:f>Singapore!$D$40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{3D6F703F-944C-415F-8A18-33105229E557}</c15:txfldGUID>
                      <c15:f>Singapore!$D$40</c15:f>
                      <c15:dlblFieldTableCache>
                        <c:ptCount val="1"/>
                      </c15:dlblFieldTableCache>
                    </c15:dlblFTEntry>
                  </c15:dlblFieldTable>
                  <c15:showDataLabelsRange val="0"/>
                </c:ext>
                <c:ext xmlns:c16="http://schemas.microsoft.com/office/drawing/2014/chart" uri="{C3380CC4-5D6E-409C-BE32-E72D297353CC}">
                  <c16:uniqueId val="{0000001F-F9F5-43E7-BC42-AE284CC90543}"/>
                </c:ext>
              </c:extLst>
            </c:dLbl>
            <c:dLbl>
              <c:idx val="32"/>
              <c:layout/>
              <c:tx>
                <c:strRef>
                  <c:f>Singapore!$D$41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{C359FC49-EB9E-4467-A74A-2E9E05315766}</c15:txfldGUID>
                      <c15:f>Singapore!$D$41</c15:f>
                      <c15:dlblFieldTableCache>
                        <c:ptCount val="1"/>
                      </c15:dlblFieldTableCache>
                    </c15:dlblFTEntry>
                  </c15:dlblFieldTable>
                  <c15:showDataLabelsRange val="0"/>
                </c:ext>
                <c:ext xmlns:c16="http://schemas.microsoft.com/office/drawing/2014/chart" uri="{C3380CC4-5D6E-409C-BE32-E72D297353CC}">
                  <c16:uniqueId val="{00000020-F9F5-43E7-BC42-AE284CC90543}"/>
                </c:ext>
              </c:extLst>
            </c:dLbl>
            <c:dLbl>
              <c:idx val="33"/>
              <c:layout/>
              <c:tx>
                <c:strRef>
                  <c:f>Singapore!$D$42</c:f>
                  <c:strCache>
                    <c:ptCount val="1"/>
                    <c:pt idx="0">
                      <c:v>1993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{0D240B69-BAF1-4490-A092-ACF484201973}</c15:txfldGUID>
                      <c15:f>Singapore!$D$42</c15:f>
                      <c15:dlblFieldTableCache>
                        <c:ptCount val="1"/>
                        <c:pt idx="0">
                          <c:v>1993</c:v>
                        </c:pt>
                      </c15:dlblFieldTableCache>
                    </c15:dlblFTEntry>
                  </c15:dlblFieldTable>
                  <c15:showDataLabelsRange val="0"/>
                </c:ext>
                <c:ext xmlns:c16="http://schemas.microsoft.com/office/drawing/2014/chart" uri="{C3380CC4-5D6E-409C-BE32-E72D297353CC}">
                  <c16:uniqueId val="{00000021-F9F5-43E7-BC42-AE284CC90543}"/>
                </c:ext>
              </c:extLst>
            </c:dLbl>
            <c:dLbl>
              <c:idx val="34"/>
              <c:layout/>
              <c:tx>
                <c:strRef>
                  <c:f>Singapore!$D$43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{60405B97-B1B7-4088-AB44-1591DFDED7D8}</c15:txfldGUID>
                      <c15:f>Singapore!$D$43</c15:f>
                      <c15:dlblFieldTableCache>
                        <c:ptCount val="1"/>
                      </c15:dlblFieldTableCache>
                    </c15:dlblFTEntry>
                  </c15:dlblFieldTable>
                  <c15:showDataLabelsRange val="0"/>
                </c:ext>
                <c:ext xmlns:c16="http://schemas.microsoft.com/office/drawing/2014/chart" uri="{C3380CC4-5D6E-409C-BE32-E72D297353CC}">
                  <c16:uniqueId val="{00000022-F9F5-43E7-BC42-AE284CC90543}"/>
                </c:ext>
              </c:extLst>
            </c:dLbl>
            <c:dLbl>
              <c:idx val="35"/>
              <c:layout/>
              <c:tx>
                <c:strRef>
                  <c:f>Singapore!$D$44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{F510E11C-049C-4D69-86AA-5AFC53268C32}</c15:txfldGUID>
                      <c15:f>Singapore!$D$44</c15:f>
                      <c15:dlblFieldTableCache>
                        <c:ptCount val="1"/>
                      </c15:dlblFieldTableCache>
                    </c15:dlblFTEntry>
                  </c15:dlblFieldTable>
                  <c15:showDataLabelsRange val="0"/>
                </c:ext>
                <c:ext xmlns:c16="http://schemas.microsoft.com/office/drawing/2014/chart" uri="{C3380CC4-5D6E-409C-BE32-E72D297353CC}">
                  <c16:uniqueId val="{00000023-F9F5-43E7-BC42-AE284CC90543}"/>
                </c:ext>
              </c:extLst>
            </c:dLbl>
            <c:dLbl>
              <c:idx val="36"/>
              <c:layout/>
              <c:tx>
                <c:strRef>
                  <c:f>Singapore!$D$45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{1DE970CF-0EE3-4977-A22B-EA69B970385B}</c15:txfldGUID>
                      <c15:f>Singapore!$D$45</c15:f>
                      <c15:dlblFieldTableCache>
                        <c:ptCount val="1"/>
                      </c15:dlblFieldTableCache>
                    </c15:dlblFTEntry>
                  </c15:dlblFieldTable>
                  <c15:showDataLabelsRange val="0"/>
                </c:ext>
                <c:ext xmlns:c16="http://schemas.microsoft.com/office/drawing/2014/chart" uri="{C3380CC4-5D6E-409C-BE32-E72D297353CC}">
                  <c16:uniqueId val="{00000024-F9F5-43E7-BC42-AE284CC90543}"/>
                </c:ext>
              </c:extLst>
            </c:dLbl>
            <c:dLbl>
              <c:idx val="37"/>
              <c:layout/>
              <c:tx>
                <c:strRef>
                  <c:f>Singapore!$D$46</c:f>
                  <c:strCache>
                    <c:ptCount val="1"/>
                    <c:pt idx="0">
                      <c:v>1997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{9ED82E86-1092-4C9A-BCB4-5C4F71FFA65E}</c15:txfldGUID>
                      <c15:f>Singapore!$D$46</c15:f>
                      <c15:dlblFieldTableCache>
                        <c:ptCount val="1"/>
                        <c:pt idx="0">
                          <c:v>1997</c:v>
                        </c:pt>
                      </c15:dlblFieldTableCache>
                    </c15:dlblFTEntry>
                  </c15:dlblFieldTable>
                  <c15:showDataLabelsRange val="0"/>
                </c:ext>
                <c:ext xmlns:c16="http://schemas.microsoft.com/office/drawing/2014/chart" uri="{C3380CC4-5D6E-409C-BE32-E72D297353CC}">
                  <c16:uniqueId val="{00000025-F9F5-43E7-BC42-AE284CC90543}"/>
                </c:ext>
              </c:extLst>
            </c:dLbl>
            <c:dLbl>
              <c:idx val="38"/>
              <c:layout/>
              <c:tx>
                <c:strRef>
                  <c:f>Singapore!$D$47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{568EEA31-D88A-4289-A72E-ABF9058D7138}</c15:txfldGUID>
                      <c15:f>Singapore!$D$47</c15:f>
                      <c15:dlblFieldTableCache>
                        <c:ptCount val="1"/>
                        <c:pt idx="0">
                          <c:v>1998</c:v>
                        </c:pt>
                      </c15:dlblFieldTableCache>
                    </c15:dlblFTEntry>
                  </c15:dlblFieldTable>
                  <c15:showDataLabelsRange val="0"/>
                </c:ext>
                <c:ext xmlns:c16="http://schemas.microsoft.com/office/drawing/2014/chart" uri="{C3380CC4-5D6E-409C-BE32-E72D297353CC}">
                  <c16:uniqueId val="{00000026-F9F5-43E7-BC42-AE284CC90543}"/>
                </c:ext>
              </c:extLst>
            </c:dLbl>
            <c:dLbl>
              <c:idx val="39"/>
              <c:layout/>
              <c:tx>
                <c:strRef>
                  <c:f>Singapore!$D$48</c:f>
                  <c:strCache>
                    <c:ptCount val="1"/>
                    <c:pt idx="0">
                      <c:v>1999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{BB0E147B-BA4F-41FD-8ADB-7D9401BBB6BE}</c15:txfldGUID>
                      <c15:f>Singapore!$D$48</c15:f>
                      <c15:dlblFieldTableCache>
                        <c:ptCount val="1"/>
                        <c:pt idx="0">
                          <c:v>1999</c:v>
                        </c:pt>
                      </c15:dlblFieldTableCache>
                    </c15:dlblFTEntry>
                  </c15:dlblFieldTable>
                  <c15:showDataLabelsRange val="0"/>
                </c:ext>
                <c:ext xmlns:c16="http://schemas.microsoft.com/office/drawing/2014/chart" uri="{C3380CC4-5D6E-409C-BE32-E72D297353CC}">
                  <c16:uniqueId val="{00000027-F9F5-43E7-BC42-AE284CC90543}"/>
                </c:ext>
              </c:extLst>
            </c:dLbl>
            <c:dLbl>
              <c:idx val="40"/>
              <c:layout/>
              <c:tx>
                <c:strRef>
                  <c:f>Singapore!$D$49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{CBB7AEF5-4C57-42DF-8D14-480D100EB89F}</c15:txfldGUID>
                      <c15:f>Singapore!$D$49</c15:f>
                      <c15:dlblFieldTableCache>
                        <c:ptCount val="1"/>
                        <c:pt idx="0">
                          <c:v>2000</c:v>
                        </c:pt>
                      </c15:dlblFieldTableCache>
                    </c15:dlblFTEntry>
                  </c15:dlblFieldTable>
                  <c15:showDataLabelsRange val="0"/>
                </c:ext>
                <c:ext xmlns:c16="http://schemas.microsoft.com/office/drawing/2014/chart" uri="{C3380CC4-5D6E-409C-BE32-E72D297353CC}">
                  <c16:uniqueId val="{00000028-F9F5-43E7-BC42-AE284CC90543}"/>
                </c:ext>
              </c:extLst>
            </c:dLbl>
            <c:dLbl>
              <c:idx val="41"/>
              <c:layout/>
              <c:tx>
                <c:strRef>
                  <c:f>Singapore!$D$50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{8D73CCF1-4493-4122-962F-28576AB7023D}</c15:txfldGUID>
                      <c15:f>Singapore!$D$50</c15:f>
                      <c15:dlblFieldTableCache>
                        <c:ptCount val="1"/>
                        <c:pt idx="0">
                          <c:v>2001</c:v>
                        </c:pt>
                      </c15:dlblFieldTableCache>
                    </c15:dlblFTEntry>
                  </c15:dlblFieldTable>
                  <c15:showDataLabelsRange val="0"/>
                </c:ext>
                <c:ext xmlns:c16="http://schemas.microsoft.com/office/drawing/2014/chart" uri="{C3380CC4-5D6E-409C-BE32-E72D297353CC}">
                  <c16:uniqueId val="{00000029-F9F5-43E7-BC42-AE284CC90543}"/>
                </c:ext>
              </c:extLst>
            </c:dLbl>
            <c:dLbl>
              <c:idx val="42"/>
              <c:layout/>
              <c:tx>
                <c:strRef>
                  <c:f>Singapore!$D$51</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{9B1B7CFE-48CD-4ED4-A3EC-FD7FD27F4DE9}</c15:txfldGUID>
                      <c15:f>Singapore!$D$51</c15:f>
                      <c15:dlblFieldTableCache>
                        <c:ptCount val="1"/>
                        <c:pt idx="0">
                          <c:v>2002</c:v>
                        </c:pt>
                      </c15:dlblFieldTableCache>
                    </c15:dlblFTEntry>
                  </c15:dlblFieldTable>
                  <c15:showDataLabelsRange val="0"/>
                </c:ext>
                <c:ext xmlns:c16="http://schemas.microsoft.com/office/drawing/2014/chart" uri="{C3380CC4-5D6E-409C-BE32-E72D297353CC}">
                  <c16:uniqueId val="{0000002A-F9F5-43E7-BC42-AE284CC90543}"/>
                </c:ext>
              </c:extLst>
            </c:dLbl>
            <c:dLbl>
              <c:idx val="43"/>
              <c:layout/>
              <c:tx>
                <c:strRef>
                  <c:f>Singapore!$D$52</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{48C4E835-EE4F-4AEF-9664-E0D1936AE445}</c15:txfldGUID>
                      <c15:f>Singapore!$D$52</c15:f>
                      <c15:dlblFieldTableCache>
                        <c:ptCount val="1"/>
                        <c:pt idx="0">
                          <c:v>2003</c:v>
                        </c:pt>
                      </c15:dlblFieldTableCache>
                    </c15:dlblFTEntry>
                  </c15:dlblFieldTable>
                  <c15:showDataLabelsRange val="0"/>
                </c:ext>
                <c:ext xmlns:c16="http://schemas.microsoft.com/office/drawing/2014/chart" uri="{C3380CC4-5D6E-409C-BE32-E72D297353CC}">
                  <c16:uniqueId val="{0000002B-F9F5-43E7-BC42-AE284CC90543}"/>
                </c:ext>
              </c:extLst>
            </c:dLbl>
            <c:dLbl>
              <c:idx val="44"/>
              <c:layout/>
              <c:tx>
                <c:strRef>
                  <c:f>Singapore!$D$53</c:f>
                  <c:strCache>
                    <c:ptCount val="1"/>
                    <c:pt idx="0">
                      <c:v>2004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{D460D9E4-1C56-484A-B4D5-B73CC6C7D34F}</c15:txfldGUID>
                      <c15:f>Singapore!$D$53</c15:f>
                      <c15:dlblFieldTableCache>
                        <c:ptCount val="1"/>
                        <c:pt idx="0">
                          <c:v>2004</c:v>
                        </c:pt>
                      </c15:dlblFieldTableCache>
                    </c15:dlblFTEntry>
                  </c15:dlblFieldTable>
                  <c15:showDataLabelsRange val="0"/>
                </c:ext>
                <c:ext xmlns:c16="http://schemas.microsoft.com/office/drawing/2014/chart" uri="{C3380CC4-5D6E-409C-BE32-E72D297353CC}">
                  <c16:uniqueId val="{0000002C-F9F5-43E7-BC42-AE284CC90543}"/>
                </c:ext>
              </c:extLst>
            </c:dLbl>
            <c:dLbl>
              <c:idx val="45"/>
              <c:layout/>
              <c:tx>
                <c:strRef>
                  <c:f>Singapore!$D$54</c:f>
                  <c:strCache>
                    <c:ptCount val="1"/>
                    <c:pt idx="0">
                      <c:v>2005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{7FB736F1-8EA0-4ECF-A4FD-127B004711A2}</c15:txfldGUID>
                      <c15:f>Singapore!$D$54</c15:f>
                      <c15:dlblFieldTableCache>
                        <c:ptCount val="1"/>
                        <c:pt idx="0">
                          <c:v>2005</c:v>
                        </c:pt>
                      </c15:dlblFieldTableCache>
                    </c15:dlblFTEntry>
                  </c15:dlblFieldTable>
                  <c15:showDataLabelsRange val="0"/>
                </c:ext>
                <c:ext xmlns:c16="http://schemas.microsoft.com/office/drawing/2014/chart" uri="{C3380CC4-5D6E-409C-BE32-E72D297353CC}">
                  <c16:uniqueId val="{0000002D-F9F5-43E7-BC42-AE284CC90543}"/>
                </c:ext>
              </c:extLst>
            </c:dLbl>
            <c:dLbl>
              <c:idx val="46"/>
              <c:layout/>
              <c:tx>
                <c:strRef>
                  <c:f>Singapore!$D$55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{51E27682-B34E-4DC0-91C4-E4F49ACDCB03}</c15:txfldGUID>
                      <c15:f>Singapore!$D$55</c15:f>
                      <c15:dlblFieldTableCache>
                        <c:ptCount val="1"/>
                        <c:pt idx="0">
                          <c:v>2006</c:v>
                        </c:pt>
                      </c15:dlblFieldTableCache>
                    </c15:dlblFTEntry>
                  </c15:dlblFieldTable>
                  <c15:showDataLabelsRange val="0"/>
                </c:ext>
                <c:ext xmlns:c16="http://schemas.microsoft.com/office/drawing/2014/chart" uri="{C3380CC4-5D6E-409C-BE32-E72D297353CC}">
                  <c16:uniqueId val="{0000002E-F9F5-43E7-BC42-AE284CC90543}"/>
                </c:ext>
              </c:extLst>
            </c:dLbl>
            <c:dLbl>
              <c:idx val="47"/>
              <c:layout/>
              <c:tx>
                <c:strRef>
                  <c:f>Singapore!$D$56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{E87FA108-C27E-480D-8F74-C7A92223AB72}</c15:txfldGUID>
                      <c15:f>Singapore!$D$56</c15:f>
                      <c15:dlblFieldTableCache>
                        <c:ptCount val="1"/>
                        <c:pt idx="0">
                          <c:v>2007</c:v>
                        </c:pt>
                      </c15:dlblFieldTableCache>
                    </c15:dlblFTEntry>
                  </c15:dlblFieldTable>
                  <c15:showDataLabelsRange val="0"/>
                </c:ext>
                <c:ext xmlns:c16="http://schemas.microsoft.com/office/drawing/2014/chart" uri="{C3380CC4-5D6E-409C-BE32-E72D297353CC}">
                  <c16:uniqueId val="{0000002F-F9F5-43E7-BC42-AE284CC90543}"/>
                </c:ext>
              </c:extLst>
            </c:dLbl>
            <c:dLbl>
              <c:idx val="48"/>
              <c:layout/>
              <c:tx>
                <c:strRef>
                  <c:f>Singapore!$D$57</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{DBA9E12D-3BD7-48D9-A0CC-A86CFA1CF979}</c15:txfldGUID>
                      <c15:f>Singapore!$D$57</c15:f>
                      <c15:dlblFieldTableCache>
                        <c:ptCount val="1"/>
                        <c:pt idx="0">
                          <c:v>2008</c:v>
                        </c:pt>
                      </c15:dlblFieldTableCache>
                    </c15:dlblFTEntry>
                  </c15:dlblFieldTable>
                  <c15:showDataLabelsRange val="0"/>
                </c:ext>
                <c:ext xmlns:c16="http://schemas.microsoft.com/office/drawing/2014/chart" uri="{C3380CC4-5D6E-409C-BE32-E72D297353CC}">
                  <c16:uniqueId val="{00000030-F9F5-43E7-BC42-AE284CC90543}"/>
                </c:ext>
              </c:extLst>
            </c:dLbl>
            <c:dLbl>
              <c:idx val="49"/>
              <c:layout/>
              <c:tx>
                <c:strRef>
                  <c:f>Singapore!$D$58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{64799D67-BFC6-4C16-A24B-FFCDC2344D64}</c15:txfldGUID>
                      <c15:f>Singapore!$D$58</c15:f>
                      <c15:dlblFieldTableCache>
                        <c:ptCount val="1"/>
                        <c:pt idx="0">
                          <c:v>2009</c:v>
                        </c:pt>
                      </c15:dlblFieldTableCache>
                    </c15:dlblFTEntry>
                  </c15:dlblFieldTable>
                  <c15:showDataLabelsRange val="0"/>
                </c:ext>
                <c:ext xmlns:c16="http://schemas.microsoft.com/office/drawing/2014/chart" uri="{C3380CC4-5D6E-409C-BE32-E72D297353CC}">
                  <c16:uniqueId val="{00000031-F9F5-43E7-BC42-AE284CC90543}"/>
                </c:ext>
              </c:extLst>
            </c:dLbl>
            <c:dLbl>
              <c:idx val="50"/>
              <c:layout/>
              <c:tx>
                <c:strRef>
                  <c:f>Singapore!$D$59</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{2AAA6D41-7BD8-4D5D-8F83-70D8472CE63A}</c15:txfldGUID>
                      <c15:f>Singapore!$D$59</c15:f>
                      <c15:dlblFieldTableCache>
                        <c:ptCount val="1"/>
                        <c:pt idx="0">
                          <c:v>2010</c:v>
                        </c:pt>
                      </c15:dlblFieldTableCache>
                    </c15:dlblFTEntry>
                  </c15:dlblFieldTable>
                  <c15:showDataLabelsRange val="0"/>
                </c:ext>
                <c:ext xmlns:c16="http://schemas.microsoft.com/office/drawing/2014/chart" uri="{C3380CC4-5D6E-409C-BE32-E72D297353CC}">
                  <c16:uniqueId val="{00000032-F9F5-43E7-BC42-AE284CC90543}"/>
                </c:ext>
              </c:extLst>
            </c:dLbl>
            <c:dLbl>
              <c:idx val="51"/>
              <c:layout/>
              <c:tx>
                <c:strRef>
                  <c:f>Singapore!$D$60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{0471E4CD-B2E2-4B6E-AF8C-104AFC1D24CE}</c15:txfldGUID>
                      <c15:f>Singapore!$D$60</c15:f>
                      <c15:dlblFieldTableCache>
                        <c:ptCount val="1"/>
                        <c:pt idx="0">
                          <c:v>2011</c:v>
                        </c:pt>
                      </c15:dlblFieldTableCache>
                    </c15:dlblFTEntry>
                  </c15:dlblFieldTable>
                  <c15:showDataLabelsRange val="0"/>
                </c:ext>
                <c:ext xmlns:c16="http://schemas.microsoft.com/office/drawing/2014/chart" uri="{C3380CC4-5D6E-409C-BE32-E72D297353CC}">
                  <c16:uniqueId val="{00000033-F9F5-43E7-BC42-AE284CC90543}"/>
                </c:ext>
              </c:extLst>
            </c:dLbl>
            <c:dLbl>
              <c:idx val="52"/>
              <c:layout/>
              <c:tx>
                <c:strRef>
                  <c:f>Singapore!$D$61</c:f>
                  <c:strCache>
                    <c:ptCount val="1"/>
                    <c:pt idx="0">
                      <c:v>2012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{30753059-55F8-43C3-98DE-3FA7F614B917}</c15:txfldGUID>
                      <c15:f>Singapore!$D$61</c15:f>
                      <c15:dlblFieldTableCache>
                        <c:ptCount val="1"/>
                        <c:pt idx="0">
                          <c:v>2012</c:v>
                        </c:pt>
                      </c15:dlblFieldTableCache>
                    </c15:dlblFTEntry>
                  </c15:dlblFieldTable>
                  <c15:showDataLabelsRange val="0"/>
                </c:ext>
                <c:ext xmlns:c16="http://schemas.microsoft.com/office/drawing/2014/chart" uri="{C3380CC4-5D6E-409C-BE32-E72D297353CC}">
                  <c16:uniqueId val="{00000034-F9F5-43E7-BC42-AE284CC90543}"/>
                </c:ext>
              </c:extLst>
            </c:dLbl>
            <c:dLbl>
              <c:idx val="53"/>
              <c:layout/>
              <c:tx>
                <c:strRef>
                  <c:f>Singapore!$D$62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{1ED19F96-D0AD-47BC-96B4-5F42E6B54CE2}</c15:txfldGUID>
                      <c15:f>Singapore!$D$62</c15:f>
                      <c15:dlblFieldTableCache>
                        <c:ptCount val="1"/>
                        <c:pt idx="0">
                          <c:v>2013</c:v>
                        </c:pt>
                      </c15:dlblFieldTableCache>
                    </c15:dlblFTEntry>
                  </c15:dlblFieldTable>
                  <c15:showDataLabelsRange val="0"/>
                </c:ext>
                <c:ext xmlns:c16="http://schemas.microsoft.com/office/drawing/2014/chart" uri="{C3380CC4-5D6E-409C-BE32-E72D297353CC}">
                  <c16:uniqueId val="{00000035-F9F5-43E7-BC42-AE284CC90543}"/>
                </c:ext>
              </c:extLst>
            </c:dLbl>
            <c:dLbl>
              <c:idx val="54"/>
              <c:layout/>
              <c:tx>
                <c:strRef>
                  <c:f>Singapore!$D$63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{1AFC8B48-1C04-4F4D-9002-3E439A8198A0}</c15:txfldGUID>
                      <c15:f>Singapore!$D$63</c15:f>
                      <c15:dlblFieldTableCache>
                        <c:ptCount val="1"/>
                        <c:pt idx="0">
                          <c:v>2014</c:v>
                        </c:pt>
                      </c15:dlblFieldTableCache>
                    </c15:dlblFTEntry>
                  </c15:dlblFieldTable>
                  <c15:showDataLabelsRange val="0"/>
                </c:ext>
                <c:ext xmlns:c16="http://schemas.microsoft.com/office/drawing/2014/chart" uri="{C3380CC4-5D6E-409C-BE32-E72D297353CC}">
                  <c16:uniqueId val="{00000036-F9F5-43E7-BC42-AE284CC90543}"/>
                </c:ext>
              </c:extLst>
            </c:dLbl>
            <c:dLbl>
              <c:idx val="55"/>
              <c:layout/>
              <c:tx>
                <c:strRef>
                  <c:f>Singapore!$D$64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{3DC783FD-FB8E-492F-B005-056D0221533B}</c15:txfldGUID>
                      <c15:f>Singapore!$D$64</c15:f>
                      <c15:dlblFieldTableCache>
                        <c:ptCount val="1"/>
                        <c:pt idx="0">
                          <c:v>2015</c:v>
                        </c:pt>
                      </c15:dlblFieldTableCache>
                    </c15:dlblFTEntry>
                  </c15:dlblFieldTable>
                  <c15:showDataLabelsRange val="0"/>
                </c:ext>
                <c:ext xmlns:c16="http://schemas.microsoft.com/office/drawing/2014/chart" uri="{C3380CC4-5D6E-409C-BE32-E72D297353CC}">
                  <c16:uniqueId val="{00000037-F9F5-43E7-BC42-AE284CC90543}"/>
                </c:ext>
              </c:extLst>
            </c:dLbl>
            <c:dLbl>
              <c:idx val="56"/>
              <c:layout/>
              <c:tx>
                <c:strRef>
                  <c:f>Singapore!$D$65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{F3F5AEF2-025E-4994-8F01-08A22DF0043B}</c15:txfldGUID>
                      <c15:f>Singapore!$D$65</c15:f>
                      <c15:dlblFieldTableCache>
                        <c:ptCount val="1"/>
                        <c:pt idx="0">
                          <c:v>2016</c:v>
                        </c:pt>
                      </c15:dlblFieldTableCache>
                    </c15:dlblFTEntry>
                  </c15:dlblFieldTable>
                  <c15:showDataLabelsRange val="0"/>
                </c:ext>
                <c:ext xmlns:c16="http://schemas.microsoft.com/office/drawing/2014/chart" uri="{C3380CC4-5D6E-409C-BE32-E72D297353CC}">
                  <c16:uniqueId val="{00000038-F9F5-43E7-BC42-AE284CC90543}"/>
                </c:ext>
              </c:extLst>
            </c:dLbl>
            <c:dLbl>
              <c:idx val="57"/>
              <c:layout/>
              <c:tx>
                <c:strRef>
                  <c:f>Singapore!$D$66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{2A481F15-5BC4-469B-9CCE-BCA6839A51CD}</c15:txfldGUID>
                      <c15:f>Singapore!$D$66</c15:f>
                      <c15:dlblFieldTableCache>
                        <c:ptCount val="1"/>
                        <c:pt idx="0">
                          <c:v>2017</c:v>
                        </c:pt>
                      </c15:dlblFieldTableCache>
                    </c15:dlblFTEntry>
                  </c15:dlblFieldTable>
                  <c15:showDataLabelsRange val="0"/>
                </c:ext>
                <c:ext xmlns:c16="http://schemas.microsoft.com/office/drawing/2014/chart" uri="{C3380CC4-5D6E-409C-BE32-E72D297353CC}">
                  <c16:uniqueId val="{00000039-F9F5-43E7-BC42-AE284CC90543}"/>
                </c:ext>
              </c:extLst>
            </c:dLbl>
            <c:dLbl>
              <c:idx val="58"/>
              <c:layout/>
              <c:tx>
                <c:strRef>
                  <c:f>Singapore!$D$67</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{8B8BFDAC-01A6-422F-8CE1-8005AFF1C07B}</c15:txfldGUID>
                      <c15:f>Singapore!$D$67</c15:f>
                      <c15:dlblFieldTableCache>
                        <c:ptCount val="1"/>
                        <c:pt idx="0">
                          <c:v>2018</c:v>
                        </c:pt>
                      </c15:dlblFieldTableCache>
                    </c15:dlblFTEntry>
                  </c15:dlblFieldTable>
                  <c15:showDataLabelsRange val="0"/>
                </c:ext>
                <c:ext xmlns:c16="http://schemas.microsoft.com/office/drawing/2014/chart" uri="{C3380CC4-5D6E-409C-BE32-E72D297353CC}">
                  <c16:uniqueId val="{0000003A-F9F5-43E7-BC42-AE284CC9054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Singapore!$B$9:$B$67</c:f>
              <c:numCache>
                <c:formatCode>0.00_ </c:formatCode>
                <c:ptCount val="59"/>
                <c:pt idx="0">
                  <c:v>160.46669570939139</c:v>
                </c:pt>
                <c:pt idx="1">
                  <c:v>164.79426420997788</c:v>
                </c:pt>
                <c:pt idx="2">
                  <c:v>224.34873325405192</c:v>
                </c:pt>
                <c:pt idx="3">
                  <c:v>25.567489960529883</c:v>
                </c:pt>
                <c:pt idx="4">
                  <c:v>-12.355228972690611</c:v>
                </c:pt>
                <c:pt idx="5">
                  <c:v>254.6309064176744</c:v>
                </c:pt>
                <c:pt idx="6">
                  <c:v>373.57141156067496</c:v>
                </c:pt>
                <c:pt idx="7">
                  <c:v>500.8871987906341</c:v>
                </c:pt>
                <c:pt idx="8">
                  <c:v>607.39913376965342</c:v>
                </c:pt>
                <c:pt idx="9">
                  <c:v>695.87987669135782</c:v>
                </c:pt>
                <c:pt idx="10">
                  <c:v>720.50510278134743</c:v>
                </c:pt>
                <c:pt idx="11">
                  <c:v>772.765386128312</c:v>
                </c:pt>
                <c:pt idx="12">
                  <c:v>777.26116829809325</c:v>
                </c:pt>
                <c:pt idx="13">
                  <c:v>553.89167530412396</c:v>
                </c:pt>
                <c:pt idx="14">
                  <c:v>314.26354150769021</c:v>
                </c:pt>
                <c:pt idx="15">
                  <c:v>406.9915218238848</c:v>
                </c:pt>
                <c:pt idx="16">
                  <c:v>566.11220484692967</c:v>
                </c:pt>
                <c:pt idx="17">
                  <c:v>626.12633003240899</c:v>
                </c:pt>
                <c:pt idx="18">
                  <c:v>820.79214340678573</c:v>
                </c:pt>
                <c:pt idx="19">
                  <c:v>1013.602952355106</c:v>
                </c:pt>
                <c:pt idx="20">
                  <c:v>922.92900487223596</c:v>
                </c:pt>
                <c:pt idx="21">
                  <c:v>558.82577816298544</c:v>
                </c:pt>
                <c:pt idx="22">
                  <c:v>702.98797667397685</c:v>
                </c:pt>
                <c:pt idx="23">
                  <c:v>1054.3381448654</c:v>
                </c:pt>
                <c:pt idx="24">
                  <c:v>466.70469994815994</c:v>
                </c:pt>
                <c:pt idx="25">
                  <c:v>56.082513514653328</c:v>
                </c:pt>
                <c:pt idx="26">
                  <c:v>891.03172763954171</c:v>
                </c:pt>
                <c:pt idx="27">
                  <c:v>1551.802812313339</c:v>
                </c:pt>
                <c:pt idx="28">
                  <c:v>1476.7322106159045</c:v>
                </c:pt>
                <c:pt idx="29">
                  <c:v>1298.0570138325238</c:v>
                </c:pt>
                <c:pt idx="30">
                  <c:v>1018.7938945105871</c:v>
                </c:pt>
                <c:pt idx="31">
                  <c:v>824.75118445251246</c:v>
                </c:pt>
                <c:pt idx="32">
                  <c:v>1458.7050230506793</c:v>
                </c:pt>
                <c:pt idx="33">
                  <c:v>2060.1326646283887</c:v>
                </c:pt>
                <c:pt idx="34">
                  <c:v>1575.0070544271057</c:v>
                </c:pt>
                <c:pt idx="35">
                  <c:v>1036.1309714115177</c:v>
                </c:pt>
                <c:pt idx="36">
                  <c:v>1191.5657896588564</c:v>
                </c:pt>
                <c:pt idx="37">
                  <c:v>-148.69802792055452</c:v>
                </c:pt>
                <c:pt idx="38">
                  <c:v>-134.81166787746406</c:v>
                </c:pt>
                <c:pt idx="39">
                  <c:v>1867.1123457097274</c:v>
                </c:pt>
                <c:pt idx="40">
                  <c:v>505.32561371370321</c:v>
                </c:pt>
                <c:pt idx="41">
                  <c:v>-142.39394028837341</c:v>
                </c:pt>
                <c:pt idx="42">
                  <c:v>1506.0321167646744</c:v>
                </c:pt>
                <c:pt idx="43">
                  <c:v>2526.9434109755857</c:v>
                </c:pt>
                <c:pt idx="44">
                  <c:v>2444.5109775507517</c:v>
                </c:pt>
                <c:pt idx="45">
                  <c:v>2082.8667770305146</c:v>
                </c:pt>
                <c:pt idx="46">
                  <c:v>2121.8554244919796</c:v>
                </c:pt>
                <c:pt idx="47">
                  <c:v>215.3282576929123</c:v>
                </c:pt>
                <c:pt idx="48">
                  <c:v>-1379.6749848046566</c:v>
                </c:pt>
                <c:pt idx="49">
                  <c:v>2010.3555243017108</c:v>
                </c:pt>
                <c:pt idx="50">
                  <c:v>3588.1570148342144</c:v>
                </c:pt>
                <c:pt idx="51">
                  <c:v>1432.6354843686859</c:v>
                </c:pt>
                <c:pt idx="52">
                  <c:v>1255.8844172924109</c:v>
                </c:pt>
                <c:pt idx="53">
                  <c:v>1445.9035837301308</c:v>
                </c:pt>
                <c:pt idx="54">
                  <c:v>1106.3341838618035</c:v>
                </c:pt>
                <c:pt idx="55">
                  <c:v>885.41319286227372</c:v>
                </c:pt>
                <c:pt idx="56">
                  <c:v>1428.4674402367818</c:v>
                </c:pt>
                <c:pt idx="57">
                  <c:v>1741.5039415714091</c:v>
                </c:pt>
                <c:pt idx="58">
                  <c:v>1975.8883648210685</c:v>
                </c:pt>
              </c:numCache>
            </c:numRef>
          </c:xVal>
          <c:yVal>
            <c:numRef>
              <c:f>Singapore!$C$9:$C$67</c:f>
              <c:numCache>
                <c:formatCode>0_);[Red]\(0\)</c:formatCode>
                <c:ptCount val="59"/>
                <c:pt idx="0">
                  <c:v>3503.4141697483506</c:v>
                </c:pt>
                <c:pt idx="1">
                  <c:v>3663.8808654577419</c:v>
                </c:pt>
                <c:pt idx="2">
                  <c:v>3833.0026981683063</c:v>
                </c:pt>
                <c:pt idx="3">
                  <c:v>4112.5783319658458</c:v>
                </c:pt>
                <c:pt idx="4">
                  <c:v>3884.1376780893661</c:v>
                </c:pt>
                <c:pt idx="5">
                  <c:v>4087.8678740204646</c:v>
                </c:pt>
                <c:pt idx="6">
                  <c:v>4393.3994909247149</c:v>
                </c:pt>
                <c:pt idx="7">
                  <c:v>4835.0106971418145</c:v>
                </c:pt>
                <c:pt idx="8">
                  <c:v>5395.1738885059831</c:v>
                </c:pt>
                <c:pt idx="9">
                  <c:v>6049.8089646811213</c:v>
                </c:pt>
                <c:pt idx="10">
                  <c:v>6786.9336418886987</c:v>
                </c:pt>
                <c:pt idx="11">
                  <c:v>7490.8191702438162</c:v>
                </c:pt>
                <c:pt idx="12">
                  <c:v>8332.4644141453227</c:v>
                </c:pt>
                <c:pt idx="13">
                  <c:v>9045.3415068400027</c:v>
                </c:pt>
                <c:pt idx="14">
                  <c:v>9440.2477647535707</c:v>
                </c:pt>
                <c:pt idx="15">
                  <c:v>9673.8685898553831</c:v>
                </c:pt>
                <c:pt idx="16">
                  <c:v>10254.23080840134</c:v>
                </c:pt>
                <c:pt idx="17">
                  <c:v>10806.092999549242</c:v>
                </c:pt>
                <c:pt idx="18">
                  <c:v>11506.483468466158</c:v>
                </c:pt>
                <c:pt idx="19">
                  <c:v>12447.677286362814</c:v>
                </c:pt>
                <c:pt idx="20">
                  <c:v>13533.68937317637</c:v>
                </c:pt>
                <c:pt idx="21">
                  <c:v>14293.535296107286</c:v>
                </c:pt>
                <c:pt idx="22">
                  <c:v>14651.340929502341</c:v>
                </c:pt>
                <c:pt idx="23">
                  <c:v>15699.51124945524</c:v>
                </c:pt>
                <c:pt idx="24">
                  <c:v>16760.017219233141</c:v>
                </c:pt>
                <c:pt idx="25">
                  <c:v>16632.920649351559</c:v>
                </c:pt>
                <c:pt idx="26">
                  <c:v>16872.182246262448</c:v>
                </c:pt>
                <c:pt idx="27">
                  <c:v>18414.984104630643</c:v>
                </c:pt>
                <c:pt idx="28">
                  <c:v>19975.787870889126</c:v>
                </c:pt>
                <c:pt idx="29">
                  <c:v>21368.448525862452</c:v>
                </c:pt>
                <c:pt idx="30">
                  <c:v>22571.901898554173</c:v>
                </c:pt>
                <c:pt idx="31">
                  <c:v>23406.036314883626</c:v>
                </c:pt>
                <c:pt idx="32">
                  <c:v>24221.404267459198</c:v>
                </c:pt>
                <c:pt idx="33">
                  <c:v>26323.446360984984</c:v>
                </c:pt>
                <c:pt idx="34">
                  <c:v>28341.669596715976</c:v>
                </c:pt>
                <c:pt idx="35">
                  <c:v>29473.460469839196</c:v>
                </c:pt>
                <c:pt idx="36">
                  <c:v>30413.931539539011</c:v>
                </c:pt>
                <c:pt idx="37">
                  <c:v>31856.592049156909</c:v>
                </c:pt>
                <c:pt idx="38">
                  <c:v>30116.535483697902</c:v>
                </c:pt>
                <c:pt idx="39">
                  <c:v>31586.96871340198</c:v>
                </c:pt>
                <c:pt idx="40">
                  <c:v>33850.760175117357</c:v>
                </c:pt>
                <c:pt idx="41">
                  <c:v>32597.619940829387</c:v>
                </c:pt>
                <c:pt idx="42">
                  <c:v>33565.97229454061</c:v>
                </c:pt>
                <c:pt idx="43">
                  <c:v>35609.684174358736</c:v>
                </c:pt>
                <c:pt idx="44">
                  <c:v>38619.859116491782</c:v>
                </c:pt>
                <c:pt idx="45">
                  <c:v>40498.706129460239</c:v>
                </c:pt>
                <c:pt idx="46">
                  <c:v>42785.592670552811</c:v>
                </c:pt>
                <c:pt idx="47">
                  <c:v>44742.416978444198</c:v>
                </c:pt>
                <c:pt idx="48">
                  <c:v>43216.249185938635</c:v>
                </c:pt>
                <c:pt idx="49">
                  <c:v>41983.067008834885</c:v>
                </c:pt>
                <c:pt idx="50">
                  <c:v>47236.960234542057</c:v>
                </c:pt>
                <c:pt idx="51">
                  <c:v>49159.381038503314</c:v>
                </c:pt>
                <c:pt idx="52">
                  <c:v>50102.231203279429</c:v>
                </c:pt>
                <c:pt idx="53">
                  <c:v>51671.149873088136</c:v>
                </c:pt>
                <c:pt idx="54">
                  <c:v>52994.03837073969</c:v>
                </c:pt>
                <c:pt idx="55">
                  <c:v>53883.818240811743</c:v>
                </c:pt>
                <c:pt idx="56">
                  <c:v>54764.864756464238</c:v>
                </c:pt>
                <c:pt idx="57" formatCode="0">
                  <c:v>56740.753121285306</c:v>
                </c:pt>
                <c:pt idx="58">
                  <c:v>58247.872639607056</c:v>
                </c:pt>
              </c:numCache>
            </c:numRef>
          </c:yVal>
          <c:smooth val="1"/>
          <c:extLst>
            <c:ext xmlns:c16="http://schemas.microsoft.com/office/drawing/2014/chart" uri="{C3380CC4-5D6E-409C-BE32-E72D297353CC}">
              <c16:uniqueId val="{0000004F-F9F5-43E7-BC42-AE284CC90543}"/>
            </c:ext>
          </c:extLst>
        </c:ser>
        <c:dLbls>
          <c:showLegendKey val="0"/>
          <c:showVal val="0"/>
          <c:showCatName val="0"/>
          <c:showSerName val="0"/>
          <c:showPercent val="0"/>
          <c:showBubbleSize val="0"/>
        </c:dLbls>
        <c:axId val="2117735096"/>
        <c:axId val="-2113833176"/>
      </c:scatterChart>
      <c:valAx>
        <c:axId val="2117735096"/>
        <c:scaling>
          <c:orientation val="minMax"/>
          <c:min val="-2000"/>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2010 US$)</a:t>
                </a:r>
                <a:endParaRPr lang="zh-CN" altLang="zh-CN" sz="1200">
                  <a:effectLst/>
                </a:endParaRPr>
              </a:p>
            </c:rich>
          </c:tx>
          <c:layout>
            <c:manualLayout>
              <c:xMode val="edge"/>
              <c:yMode val="edge"/>
              <c:x val="0.5760484244967371"/>
              <c:y val="0.9131463325200797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6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Singapore GDP per capita (real mean annual average, constant 2010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Japan GDP per capita, 1800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Japan!$D$10</c:f>
                  <c:strCache>
                    <c:ptCount val="1"/>
                    <c:pt idx="0">
                      <c:v>1800</c:v>
                    </c:pt>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{625F8A10-431B-4EB7-A4E8-7FEDE270B015}</c15:txfldGUID>
                      <c15:f>Japan!$D$10</c15:f>
                      <c15:dlblFieldTableCache>
                        <c:ptCount val="1"/>
                        <c:pt idx="0">
                          <c:v>1800</c:v>
                        </c:pt>
                      </c15:dlblFieldTableCache>
                    </c15:dlblFTEntry>
                  </c15:dlblFieldTable>
                  <c15:showDataLabelsRange val="0"/>
                </c:ext>
                <c:ext xmlns:c16="http://schemas.microsoft.com/office/drawing/2014/chart" uri="{C3380CC4-5D6E-409C-BE32-E72D297353CC}">
                  <c16:uniqueId val="{00000000-8E97-453B-A575-43FFFC796F37}"/>
                </c:ext>
              </c:extLst>
            </c:dLbl>
            <c:dLbl>
              <c:idx val="1"/>
              <c:layout/>
              <c:tx>
                <c:strRef>
                  <c:f>Japan!$D$11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{7213C89B-5AFB-41D5-876C-9AFEEF581943}</c15:txfldGUID>
                      <c15:f>Japan!$D$11</c15:f>
                      <c15:dlblFieldTableCache>
                        <c:ptCount val="1"/>
                      </c15:dlblFieldTableCache>
                    </c15:dlblFTEntry>
                  </c15:dlblFieldTable>
                  <c15:showDataLabelsRange val="0"/>
                </c:ext>
                <c:ext xmlns:c16="http://schemas.microsoft.com/office/drawing/2014/chart" uri="{C3380CC4-5D6E-409C-BE32-E72D297353CC}">
                  <c16:uniqueId val="{00000001-8E97-453B-A575-43FFFC796F37}"/>
                </c:ext>
              </c:extLst>
            </c:dLbl>
            <c:dLbl>
              <c:idx val="2"/>
              <c:layout/>
              <c:tx>
                <c:strRef>
                  <c:f>Japan!$D$12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{A22ACDA0-8CDE-44C1-8A76-B1B127EDD32C}</c15:txfldGUID>
                      <c15:f>Japan!$D$12</c15:f>
                      <c15:dlblFieldTableCache>
                        <c:ptCount val="1"/>
                      </c15:dlblFieldTableCache>
                    </c15:dlblFTEntry>
                  </c15:dlblFieldTable>
                  <c15:showDataLabelsRange val="0"/>
                </c:ext>
                <c:ext xmlns:c16="http://schemas.microsoft.com/office/drawing/2014/chart" uri="{C3380CC4-5D6E-409C-BE32-E72D297353CC}">
                  <c16:uniqueId val="{00000002-8E97-453B-A575-43FFFC796F37}"/>
                </c:ext>
              </c:extLst>
            </c:dLbl>
            <c:dLbl>
              <c:idx val="3"/>
              <c:layout/>
              <c:tx>
                <c:strRef>
                  <c:f>Japan!$D$13</c:f>
                  <c:strCache>
                    <c:ptCount val="1"/>
                    <c:pt idx="0">
                      <c:v>1894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{A6D00D87-E2B2-46D8-BFAC-5671094F38B4}</c15:txfldGUID>
                      <c15:f>Japan!$D$13</c15:f>
                      <c15:dlblFieldTableCache>
                        <c:ptCount val="1"/>
                        <c:pt idx="0">
                          <c:v>1894</c:v>
                        </c:pt>
                      </c15:dlblFieldTableCache>
                    </c15:dlblFTEntry>
                  </c15:dlblFieldTable>
                  <c15:showDataLabelsRange val="0"/>
                </c:ext>
                <c:ext xmlns:c16="http://schemas.microsoft.com/office/drawing/2014/chart" uri="{C3380CC4-5D6E-409C-BE32-E72D297353CC}">
                  <c16:uniqueId val="{00000003-8E97-453B-A575-43FFFC796F37}"/>
                </c:ext>
              </c:extLst>
            </c:dLbl>
            <c:dLbl>
              <c:idx val="4"/>
              <c:layout/>
              <c:tx>
                <c:strRef>
                  <c:f>Japan!$D$14</c:f>
                  <c:strCache>
                    <c:ptCount val="1"/>
                  </c:strCache>
                </c:strRef>
              </c:tx>
              <c:spPr>
                <a:noFill/>
                <a:ln>
                  <a:noFill/>
                </a:ln>
                <a:effectLst/>
              </c:spPr>
              <c:txPr>
                <a:bodyPr wrap="square" lIns="38100" tIns="19050" rIns="38100" bIns="19050" anchor="ctr">
                  <a:spAutoFit/>
                </a:bodyPr>
                <a:lstStyle/>
                <a:p>
                  <a:pPr>
                    <a:defRPr>
                      <a:latin typeface="Arial" panose="020B0604020202020204" pitchFamily="34"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{19D26A09-1B30-423B-8D78-59116109CAFD}</c15:txfldGUID>
                      <c15:f>Japan!$D$14</c15:f>
                      <c15:dlblFieldTableCache>
                        <c:ptCount val="1"/>
                      </c15:dlblFieldTableCache>
                    </c15:dlblFTEntry>
                  </c15:dlblFieldTable>
                  <c15:showDataLabelsRange val="0"/>
                </c:ext>
                <c:ext xmlns:c16="http://schemas.microsoft.com/office/drawing/2014/chart" uri="{C3380CC4-5D6E-409C-BE32-E72D297353CC}">
                  <c16:uniqueId val="{00000004-8E97-453B-A575-43FFFC796F37}"/>
                </c:ext>
              </c:extLst>
            </c:dLbl>
            <c:dLbl>
              <c:idx val="5"/>
              <c:layout/>
              <c:tx>
                <c:strRef>
                  <c:f>Japan!$D$15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{B7CB598D-E28B-4E8A-A474-E2B1B123C4E7}</c15:txfldGUID>
                      <c15:f>Japan!$D$15</c15:f>
                      <c15:dlblFieldTableCache>
                        <c:ptCount val="1"/>
                      </c15:dlblFieldTableCache>
                    </c15:dlblFTEntry>
                  </c15:dlblFieldTable>
                  <c15:showDataLabelsRange val="0"/>
                </c:ext>
                <c:ext xmlns:c16="http://schemas.microsoft.com/office/drawing/2014/chart" uri="{C3380CC4-5D6E-409C-BE32-E72D297353CC}">
                  <c16:uniqueId val="{00000005-8E97-453B-A575-43FFFC796F37}"/>
                </c:ext>
              </c:extLst>
            </c:dLbl>
            <c:dLbl>
              <c:idx val="6"/>
              <c:layout/>
              <c:tx>
                <c:strRef>
                  <c:f>Japan!$D$16</c:f>
                  <c:strCache>
                    <c:ptCount val="1"/>
                    <c:pt idx="0">
                      <c:v>1940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{9FA95A3A-909C-48FC-B565-849252275EFB}</c15:txfldGUID>
                      <c15:f>Japan!$D$16</c15:f>
                      <c15:dlblFieldTableCache>
                        <c:ptCount val="1"/>
                        <c:pt idx="0">
                          <c:v>1940</c:v>
                        </c:pt>
                      </c15:dlblFieldTableCache>
                    </c15:dlblFTEntry>
                  </c15:dlblFieldTable>
                  <c15:showDataLabelsRange val="0"/>
                </c:ext>
                <c:ext xmlns:c16="http://schemas.microsoft.com/office/drawing/2014/chart" uri="{C3380CC4-5D6E-409C-BE32-E72D297353CC}">
                  <c16:uniqueId val="{00000006-8E97-453B-A575-43FFFC796F37}"/>
                </c:ext>
              </c:extLst>
            </c:dLbl>
            <c:dLbl>
              <c:idx val="7"/>
              <c:layout/>
              <c:tx>
                <c:strRef>
                  <c:f>Japan!$D$17</c:f>
                  <c:strCache>
                    <c:ptCount val="1"/>
                    <c:pt idx="0">
                      <c:v>1950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{F11AFF86-FA52-4A81-B384-6F5E894C5A2C}</c15:txfldGUID>
                      <c15:f>Japan!$D$17</c15:f>
                      <c15:dlblFieldTableCache>
                        <c:ptCount val="1"/>
                        <c:pt idx="0">
                          <c:v>1950</c:v>
                        </c:pt>
                      </c15:dlblFieldTableCache>
                    </c15:dlblFTEntry>
                  </c15:dlblFieldTable>
                  <c15:showDataLabelsRange val="0"/>
                </c:ext>
                <c:ext xmlns:c16="http://schemas.microsoft.com/office/drawing/2014/chart" uri="{C3380CC4-5D6E-409C-BE32-E72D297353CC}">
                  <c16:uniqueId val="{00000007-8E97-453B-A575-43FFFC796F37}"/>
                </c:ext>
              </c:extLst>
            </c:dLbl>
            <c:dLbl>
              <c:idx val="8"/>
              <c:layout/>
              <c:tx>
                <c:strRef>
                  <c:f>Japan!$D$18</c:f>
                  <c:strCache>
                    <c:ptCount val="1"/>
                    <c:pt idx="0">
                      <c:v>1951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{58D6B2FA-3406-446C-B9D5-69D703D93BE4}</c15:txfldGUID>
                      <c15:f>Japan!$D$18</c15:f>
                      <c15:dlblFieldTableCache>
                        <c:ptCount val="1"/>
                        <c:pt idx="0">
                          <c:v>1951</c:v>
                        </c:pt>
                      </c15:dlblFieldTableCache>
                    </c15:dlblFTEntry>
                  </c15:dlblFieldTable>
                  <c15:showDataLabelsRange val="0"/>
                </c:ext>
                <c:ext xmlns:c16="http://schemas.microsoft.com/office/drawing/2014/chart" uri="{C3380CC4-5D6E-409C-BE32-E72D297353CC}">
                  <c16:uniqueId val="{00000008-8E97-453B-A575-43FFFC796F37}"/>
                </c:ext>
              </c:extLst>
            </c:dLbl>
            <c:dLbl>
              <c:idx val="9"/>
              <c:layout/>
              <c:tx>
                <c:strRef>
                  <c:f>Japan!$D$19</c:f>
                  <c:strCache>
                    <c:ptCount val="1"/>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{C3C373AA-6BA7-4A95-BB6B-3486640E1032}</c15:txfldGUID>
                      <c15:f>Japan!$D$19</c15:f>
                      <c15:dlblFieldTableCache>
                        <c:ptCount val="1"/>
                      </c15:dlblFieldTableCache>
                    </c15:dlblFTEntry>
                  </c15:dlblFieldTable>
                  <c15:showDataLabelsRange val="0"/>
                </c:ext>
                <c:ext xmlns:c16="http://schemas.microsoft.com/office/drawing/2014/chart" uri="{C3380CC4-5D6E-409C-BE32-E72D297353CC}">
                  <c16:uniqueId val="{00000009-8E97-453B-A575-43FFFC796F37}"/>
                </c:ext>
              </c:extLst>
            </c:dLbl>
            <c:dLbl>
              <c:idx val="10"/>
              <c:layout/>
              <c:tx>
                <c:strRef>
                  <c:f>Japan!$D$20</c:f>
                  <c:strCache>
                    <c:ptCount val="1"/>
                    <c:pt idx="0">
                      <c:v>1953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{CCEC9ED8-CD1A-4D78-B86B-8974FFF68BE3}</c15:txfldGUID>
                      <c15:f>Japan!$D$20</c15:f>
                      <c15:dlblFieldTableCache>
                        <c:ptCount val="1"/>
                        <c:pt idx="0">
                          <c:v>1953</c:v>
                        </c:pt>
                      </c15:dlblFieldTableCache>
                    </c15:dlblFTEntry>
                  </c15:dlblFieldTable>
                  <c15:showDataLabelsRange val="0"/>
                </c:ext>
                <c:ext xmlns:c16="http://schemas.microsoft.com/office/drawing/2014/chart" uri="{C3380CC4-5D6E-409C-BE32-E72D297353CC}">
                  <c16:uniqueId val="{0000000A-8E97-453B-A575-43FFFC796F37}"/>
                </c:ext>
              </c:extLst>
            </c:dLbl>
            <c:dLbl>
              <c:idx val="11"/>
              <c:layout/>
              <c:tx>
                <c:strRef>
                  <c:f>Japan!$D$21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{3D4A1DC2-C17C-4253-A1EC-2B274B8DC78D}</c15:txfldGUID>
                      <c15:f>Japan!$D$21</c15:f>
                      <c15:dlblFieldTableCache>
                        <c:ptCount val="1"/>
                      </c15:dlblFieldTableCache>
                    </c15:dlblFTEntry>
                  </c15:dlblFieldTable>
                  <c15:showDataLabelsRange val="0"/>
                </c:ext>
                <c:ext xmlns:c16="http://schemas.microsoft.com/office/drawing/2014/chart" uri="{C3380CC4-5D6E-409C-BE32-E72D297353CC}">
                  <c16:uniqueId val="{0000000B-8E97-453B-A575-43FFFC796F37}"/>
                </c:ext>
              </c:extLst>
            </c:dLbl>
            <c:dLbl>
              <c:idx val="12"/>
              <c:layout/>
              <c:tx>
                <c:strRef>
                  <c:f>Japan!$D$22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{579F4651-3777-4A1F-9626-263D272FF87B}</c15:txfldGUID>
                      <c15:f>Japan!$D$22</c15:f>
                      <c15:dlblFieldTableCache>
                        <c:ptCount val="1"/>
                      </c15:dlblFieldTableCache>
                    </c15:dlblFTEntry>
                  </c15:dlblFieldTable>
                  <c15:showDataLabelsRange val="0"/>
                </c:ext>
                <c:ext xmlns:c16="http://schemas.microsoft.com/office/drawing/2014/chart" uri="{C3380CC4-5D6E-409C-BE32-E72D297353CC}">
                  <c16:uniqueId val="{0000000C-8E97-453B-A575-43FFFC796F37}"/>
                </c:ext>
              </c:extLst>
            </c:dLbl>
            <c:dLbl>
              <c:idx val="13"/>
              <c:layout/>
              <c:tx>
                <c:strRef>
                  <c:f>Japan!$D$23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{46A34A9C-884E-45FA-B243-C11503FE2D42}</c15:txfldGUID>
                      <c15:f>Japan!$D$23</c15:f>
                      <c15:dlblFieldTableCache>
                        <c:ptCount val="1"/>
                      </c15:dlblFieldTableCache>
                    </c15:dlblFTEntry>
                  </c15:dlblFieldTable>
                  <c15:showDataLabelsRange val="0"/>
                </c:ext>
                <c:ext xmlns:c16="http://schemas.microsoft.com/office/drawing/2014/chart" uri="{C3380CC4-5D6E-409C-BE32-E72D297353CC}">
                  <c16:uniqueId val="{0000000D-8E97-453B-A575-43FFFC796F37}"/>
                </c:ext>
              </c:extLst>
            </c:dLbl>
            <c:dLbl>
              <c:idx val="14"/>
              <c:layout/>
              <c:tx>
                <c:strRef>
                  <c:f>Japan!$D$24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{FD8691CC-6CFC-4B7C-A2E6-94297E82AFF3}</c15:txfldGUID>
                      <c15:f>Japan!$D$24</c15:f>
                      <c15:dlblFieldTableCache>
                        <c:ptCount val="1"/>
                      </c15:dlblFieldTableCache>
                    </c15:dlblFTEntry>
                  </c15:dlblFieldTable>
                  <c15:showDataLabelsRange val="0"/>
                </c:ext>
                <c:ext xmlns:c16="http://schemas.microsoft.com/office/drawing/2014/chart" uri="{C3380CC4-5D6E-409C-BE32-E72D297353CC}">
                  <c16:uniqueId val="{0000000E-8E97-453B-A575-43FFFC796F37}"/>
                </c:ext>
              </c:extLst>
            </c:dLbl>
            <c:dLbl>
              <c:idx val="15"/>
              <c:layout/>
              <c:tx>
                <c:strRef>
                  <c:f>Japan!$D$25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{B398E707-1C31-4B1C-B082-2002F440BF72}</c15:txfldGUID>
                      <c15:f>Japan!$D$25</c15:f>
                      <c15:dlblFieldTableCache>
                        <c:ptCount val="1"/>
                      </c15:dlblFieldTableCache>
                    </c15:dlblFTEntry>
                  </c15:dlblFieldTable>
                  <c15:showDataLabelsRange val="0"/>
                </c:ext>
                <c:ext xmlns:c16="http://schemas.microsoft.com/office/drawing/2014/chart" uri="{C3380CC4-5D6E-409C-BE32-E72D297353CC}">
                  <c16:uniqueId val="{0000000F-8E97-453B-A575-43FFFC796F37}"/>
                </c:ext>
              </c:extLst>
            </c:dLbl>
            <c:dLbl>
              <c:idx val="16"/>
              <c:layout/>
              <c:tx>
                <c:strRef>
                  <c:f>Japan!$D$26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{5037D335-799C-445E-8FFE-094307E5921A}</c15:txfldGUID>
                      <c15:f>Japan!$D$26</c15:f>
                      <c15:dlblFieldTableCache>
                        <c:ptCount val="1"/>
                      </c15:dlblFieldTableCache>
                    </c15:dlblFTEntry>
                  </c15:dlblFieldTable>
                  <c15:showDataLabelsRange val="0"/>
                </c:ext>
                <c:ext xmlns:c16="http://schemas.microsoft.com/office/drawing/2014/chart" uri="{C3380CC4-5D6E-409C-BE32-E72D297353CC}">
                  <c16:uniqueId val="{00000010-8E97-453B-A575-43FFFC796F37}"/>
                </c:ext>
              </c:extLst>
            </c:dLbl>
            <c:dLbl>
              <c:idx val="17"/>
              <c:layout/>
              <c:tx>
                <c:strRef>
                  <c:f>Japan!$D$27</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{CBA0D29A-1CD5-4CD9-838A-84BA647B8D7B}</c15:txfldGUID>
                      <c15:f>Japan!$D$27</c15:f>
                      <c15:dlblFieldTableCache>
                        <c:ptCount val="1"/>
                        <c:pt idx="0">
                          <c:v>1960</c:v>
                        </c:pt>
                      </c15:dlblFieldTableCache>
                    </c15:dlblFTEntry>
                  </c15:dlblFieldTable>
                  <c15:showDataLabelsRange val="0"/>
                </c:ext>
                <c:ext xmlns:c16="http://schemas.microsoft.com/office/drawing/2014/chart" uri="{C3380CC4-5D6E-409C-BE32-E72D297353CC}">
                  <c16:uniqueId val="{00000011-8E97-453B-A575-43FFFC796F37}"/>
                </c:ext>
              </c:extLst>
            </c:dLbl>
            <c:dLbl>
              <c:idx val="18"/>
              <c:layout/>
              <c:tx>
                <c:strRef>
                  <c:f>Japan!$D$28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{F670B12D-2030-42A9-B7C6-C8C977B7434F}</c15:txfldGUID>
                      <c15:f>Japan!$D$28</c15:f>
                      <c15:dlblFieldTableCache>
                        <c:ptCount val="1"/>
                      </c15:dlblFieldTableCache>
                    </c15:dlblFTEntry>
                  </c15:dlblFieldTable>
                  <c15:showDataLabelsRange val="0"/>
                </c:ext>
                <c:ext xmlns:c16="http://schemas.microsoft.com/office/drawing/2014/chart" uri="{C3380CC4-5D6E-409C-BE32-E72D297353CC}">
                  <c16:uniqueId val="{00000012-8E97-453B-A575-43FFFC796F37}"/>
                </c:ext>
              </c:extLst>
            </c:dLbl>
            <c:dLbl>
              <c:idx val="19"/>
              <c:layout/>
              <c:tx>
                <c:strRef>
                  <c:f>Japan!$D$29</c:f>
                  <c:strCache>
                    <c:ptCount val="1"/>
                    <c:pt idx="0">
                      <c:v>1962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{C5928333-FAF7-44C0-BF89-1B2AF59A6FB8}</c15:txfldGUID>
                      <c15:f>Japan!$D$29</c15:f>
                      <c15:dlblFieldTableCache>
                        <c:ptCount val="1"/>
                        <c:pt idx="0">
                          <c:v>1962</c:v>
                        </c:pt>
                      </c15:dlblFieldTableCache>
                    </c15:dlblFTEntry>
                  </c15:dlblFieldTable>
                  <c15:showDataLabelsRange val="0"/>
                </c:ext>
                <c:ext xmlns:c16="http://schemas.microsoft.com/office/drawing/2014/chart" uri="{C3380CC4-5D6E-409C-BE32-E72D297353CC}">
                  <c16:uniqueId val="{00000013-8E97-453B-A575-43FFFC796F37}"/>
                </c:ext>
              </c:extLst>
            </c:dLbl>
            <c:dLbl>
              <c:idx val="20"/>
              <c:layout/>
              <c:tx>
                <c:strRef>
                  <c:f>Japan!$D$30</c:f>
                  <c:strCache>
                    <c:ptCount val="1"/>
                    <c:pt idx="0">
                      <c:v>1963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{05F88C71-DA8E-401C-861F-F739C17AD04D}</c15:txfldGUID>
                      <c15:f>Japan!$D$30</c15:f>
                      <c15:dlblFieldTableCache>
                        <c:ptCount val="1"/>
                        <c:pt idx="0">
                          <c:v>1963</c:v>
                        </c:pt>
                      </c15:dlblFieldTableCache>
                    </c15:dlblFTEntry>
                  </c15:dlblFieldTable>
                  <c15:showDataLabelsRange val="0"/>
                </c:ext>
                <c:ext xmlns:c16="http://schemas.microsoft.com/office/drawing/2014/chart" uri="{C3380CC4-5D6E-409C-BE32-E72D297353CC}">
                  <c16:uniqueId val="{00000014-8E97-453B-A575-43FFFC796F37}"/>
                </c:ext>
              </c:extLst>
            </c:dLbl>
            <c:dLbl>
              <c:idx val="21"/>
              <c:layout/>
              <c:tx>
                <c:strRef>
                  <c:f>Japan!$D$31</c:f>
                  <c:strCache>
                    <c:ptCount val="1"/>
                    <c:pt idx="0">
                      <c:v>1964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{2CBC699F-0F1A-4265-A19E-29529D059433}</c15:txfldGUID>
                      <c15:f>Japan!$D$31</c15:f>
                      <c15:dlblFieldTableCache>
                        <c:ptCount val="1"/>
                        <c:pt idx="0">
                          <c:v>1964</c:v>
                        </c:pt>
                      </c15:dlblFieldTableCache>
                    </c15:dlblFTEntry>
                  </c15:dlblFieldTable>
                  <c15:showDataLabelsRange val="0"/>
                </c:ext>
                <c:ext xmlns:c16="http://schemas.microsoft.com/office/drawing/2014/chart" uri="{C3380CC4-5D6E-409C-BE32-E72D297353CC}">
                  <c16:uniqueId val="{00000015-8E97-453B-A575-43FFFC796F37}"/>
                </c:ext>
              </c:extLst>
            </c:dLbl>
            <c:dLbl>
              <c:idx val="22"/>
              <c:layout/>
              <c:tx>
                <c:strRef>
                  <c:f>Japan!$D$32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{B047F53B-6305-4D3C-84F9-04EE0D699602}</c15:txfldGUID>
                      <c15:f>Japan!$D$32</c15:f>
                      <c15:dlblFieldTableCache>
                        <c:ptCount val="1"/>
                      </c15:dlblFieldTableCache>
                    </c15:dlblFTEntry>
                  </c15:dlblFieldTable>
                  <c15:showDataLabelsRange val="0"/>
                </c:ext>
                <c:ext xmlns:c16="http://schemas.microsoft.com/office/drawing/2014/chart" uri="{C3380CC4-5D6E-409C-BE32-E72D297353CC}">
                  <c16:uniqueId val="{00000016-8E97-453B-A575-43FFFC796F37}"/>
                </c:ext>
              </c:extLst>
            </c:dLbl>
            <c:dLbl>
              <c:idx val="23"/>
              <c:layout/>
              <c:tx>
                <c:strRef>
                  <c:f>Japan!$D$33</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{3E0C9333-50C2-42DE-8F14-F1A6C1F1875D}</c15:txfldGUID>
                      <c15:f>Japan!$D$33</c15:f>
                      <c15:dlblFieldTableCache>
                        <c:ptCount val="1"/>
                        <c:pt idx="0">
                          <c:v>1966</c:v>
                        </c:pt>
                      </c15:dlblFieldTableCache>
                    </c15:dlblFTEntry>
                  </c15:dlblFieldTable>
                  <c15:showDataLabelsRange val="0"/>
                </c:ext>
                <c:ext xmlns:c16="http://schemas.microsoft.com/office/drawing/2014/chart" uri="{C3380CC4-5D6E-409C-BE32-E72D297353CC}">
                  <c16:uniqueId val="{00000017-8E97-453B-A575-43FFFC796F37}"/>
                </c:ext>
              </c:extLst>
            </c:dLbl>
            <c:dLbl>
              <c:idx val="24"/>
              <c:layout/>
              <c:tx>
                <c:strRef>
                  <c:f>Japan!$D$34</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{E50DFDE7-E8BA-43BC-979E-CF0F0370F351}</c15:txfldGUID>
                      <c15:f>Japan!$D$34</c15:f>
                      <c15:dlblFieldTableCache>
                        <c:ptCount val="1"/>
                        <c:pt idx="0">
                          <c:v>1967</c:v>
                        </c:pt>
                      </c15:dlblFieldTableCache>
                    </c15:dlblFTEntry>
                  </c15:dlblFieldTable>
                  <c15:showDataLabelsRange val="0"/>
                </c:ext>
                <c:ext xmlns:c16="http://schemas.microsoft.com/office/drawing/2014/chart" uri="{C3380CC4-5D6E-409C-BE32-E72D297353CC}">
                  <c16:uniqueId val="{00000018-8E97-453B-A575-43FFFC796F37}"/>
                </c:ext>
              </c:extLst>
            </c:dLbl>
            <c:dLbl>
              <c:idx val="25"/>
              <c:layout/>
              <c:tx>
                <c:strRef>
                  <c:f>Japan!$D$35</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{35B1ECEE-4018-4B89-9F66-7598BD4CC3CD}</c15:txfldGUID>
                      <c15:f>Japan!$D$35</c15:f>
                      <c15:dlblFieldTableCache>
                        <c:ptCount val="1"/>
                        <c:pt idx="0">
                          <c:v>1968</c:v>
                        </c:pt>
                      </c15:dlblFieldTableCache>
                    </c15:dlblFTEntry>
                  </c15:dlblFieldTable>
                  <c15:showDataLabelsRange val="0"/>
                </c:ext>
                <c:ext xmlns:c16="http://schemas.microsoft.com/office/drawing/2014/chart" uri="{C3380CC4-5D6E-409C-BE32-E72D297353CC}">
                  <c16:uniqueId val="{00000019-8E97-453B-A575-43FFFC796F37}"/>
                </c:ext>
              </c:extLst>
            </c:dLbl>
            <c:dLbl>
              <c:idx val="26"/>
              <c:layout/>
              <c:tx>
                <c:strRef>
                  <c:f>Japan!$D$36</c:f>
                  <c:strCache>
                    <c:ptCount val="1"/>
                    <c:pt idx="0">
                      <c:v>1969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{C37045D5-E47A-4908-93B2-BF8EE5C3613D}</c15:txfldGUID>
                      <c15:f>Japan!$D$36</c15:f>
                      <c15:dlblFieldTableCache>
                        <c:ptCount val="1"/>
                        <c:pt idx="0">
                          <c:v>1969</c:v>
                        </c:pt>
                      </c15:dlblFieldTableCache>
                    </c15:dlblFTEntry>
                  </c15:dlblFieldTable>
                  <c15:showDataLabelsRange val="0"/>
                </c:ext>
                <c:ext xmlns:c16="http://schemas.microsoft.com/office/drawing/2014/chart" uri="{C3380CC4-5D6E-409C-BE32-E72D297353CC}">
                  <c16:uniqueId val="{0000001A-8E97-453B-A575-43FFFC796F37}"/>
                </c:ext>
              </c:extLst>
            </c:dLbl>
            <c:dLbl>
              <c:idx val="27"/>
              <c:layout/>
              <c:tx>
                <c:strRef>
                  <c:f>Japan!$D$37</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{58BBBD60-EF9B-4897-A974-FD4B74973B31}</c15:txfldGUID>
                      <c15:f>Japan!$D$37</c15:f>
                      <c15:dlblFieldTableCache>
                        <c:ptCount val="1"/>
                        <c:pt idx="0">
                          <c:v>1970</c:v>
                        </c:pt>
                      </c15:dlblFieldTableCache>
                    </c15:dlblFTEntry>
                  </c15:dlblFieldTable>
                  <c15:showDataLabelsRange val="0"/>
                </c:ext>
                <c:ext xmlns:c16="http://schemas.microsoft.com/office/drawing/2014/chart" uri="{C3380CC4-5D6E-409C-BE32-E72D297353CC}">
                  <c16:uniqueId val="{0000001B-8E97-453B-A575-43FFFC796F37}"/>
                </c:ext>
              </c:extLst>
            </c:dLbl>
            <c:dLbl>
              <c:idx val="28"/>
              <c:layout/>
              <c:tx>
                <c:strRef>
                  <c:f>Japan!$D$38</c:f>
                  <c:strCache>
                    <c:ptCount val="1"/>
                    <c:pt idx="0">
                      <c:v>1971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{53121B7B-D196-4B4B-A804-C9CCDD51CA20}</c15:txfldGUID>
                      <c15:f>Japan!$D$38</c15:f>
                      <c15:dlblFieldTableCache>
                        <c:ptCount val="1"/>
                        <c:pt idx="0">
                          <c:v>1971</c:v>
                        </c:pt>
                      </c15:dlblFieldTableCache>
                    </c15:dlblFTEntry>
                  </c15:dlblFieldTable>
                  <c15:showDataLabelsRange val="0"/>
                </c:ext>
                <c:ext xmlns:c16="http://schemas.microsoft.com/office/drawing/2014/chart" uri="{C3380CC4-5D6E-409C-BE32-E72D297353CC}">
                  <c16:uniqueId val="{0000001C-8E97-453B-A575-43FFFC796F37}"/>
                </c:ext>
              </c:extLst>
            </c:dLbl>
            <c:dLbl>
              <c:idx val="29"/>
              <c:layout/>
              <c:tx>
                <c:strRef>
                  <c:f>Japan!$D$39</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{5CA510E8-88A4-4871-9EA2-BA687086A1C9}</c15:txfldGUID>
                      <c15:f>Japan!$D$39</c15:f>
                      <c15:dlblFieldTableCache>
                        <c:ptCount val="1"/>
                        <c:pt idx="0">
                          <c:v>1972</c:v>
                        </c:pt>
                      </c15:dlblFieldTableCache>
                    </c15:dlblFTEntry>
                  </c15:dlblFieldTable>
                  <c15:showDataLabelsRange val="0"/>
                </c:ext>
                <c:ext xmlns:c16="http://schemas.microsoft.com/office/drawing/2014/chart" uri="{C3380CC4-5D6E-409C-BE32-E72D297353CC}">
                  <c16:uniqueId val="{0000001D-8E97-453B-A575-43FFFC796F37}"/>
                </c:ext>
              </c:extLst>
            </c:dLbl>
            <c:dLbl>
              <c:idx val="30"/>
              <c:layout/>
              <c:tx>
                <c:strRef>
                  <c:f>Japan!$D$40</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{D9D8BFD6-7D16-4DF8-95C4-3A20189B8536}</c15:txfldGUID>
                      <c15:f>Japan!$D$40</c15:f>
                      <c15:dlblFieldTableCache>
                        <c:ptCount val="1"/>
                        <c:pt idx="0">
                          <c:v>1973</c:v>
                        </c:pt>
                      </c15:dlblFieldTableCache>
                    </c15:dlblFTEntry>
                  </c15:dlblFieldTable>
                  <c15:showDataLabelsRange val="0"/>
                </c:ext>
                <c:ext xmlns:c16="http://schemas.microsoft.com/office/drawing/2014/chart" uri="{C3380CC4-5D6E-409C-BE32-E72D297353CC}">
                  <c16:uniqueId val="{0000001E-8E97-453B-A575-43FFFC796F37}"/>
                </c:ext>
              </c:extLst>
            </c:dLbl>
            <c:dLbl>
              <c:idx val="31"/>
              <c:layout/>
              <c:tx>
                <c:strRef>
                  <c:f>Japan!$D$41</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{9B35D653-A06A-4194-80B4-F62C838A2609}</c15:txfldGUID>
                      <c15:f>Japan!$D$41</c15:f>
                      <c15:dlblFieldTableCache>
                        <c:ptCount val="1"/>
                        <c:pt idx="0">
                          <c:v>1974</c:v>
                        </c:pt>
                      </c15:dlblFieldTableCache>
                    </c15:dlblFTEntry>
                  </c15:dlblFieldTable>
                  <c15:showDataLabelsRange val="0"/>
                </c:ext>
                <c:ext xmlns:c16="http://schemas.microsoft.com/office/drawing/2014/chart" uri="{C3380CC4-5D6E-409C-BE32-E72D297353CC}">
                  <c16:uniqueId val="{0000001F-8E97-453B-A575-43FFFC796F37}"/>
                </c:ext>
              </c:extLst>
            </c:dLbl>
            <c:dLbl>
              <c:idx val="32"/>
              <c:layout/>
              <c:tx>
                <c:strRef>
                  <c:f>Japan!$D$42</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{F45239AD-FC22-4111-A8FE-5B58B38DA4B0}</c15:txfldGUID>
                      <c15:f>Japan!$D$42</c15:f>
                      <c15:dlblFieldTableCache>
                        <c:ptCount val="1"/>
                        <c:pt idx="0">
                          <c:v>1975</c:v>
                        </c:pt>
                      </c15:dlblFieldTableCache>
                    </c15:dlblFTEntry>
                  </c15:dlblFieldTable>
                  <c15:showDataLabelsRange val="0"/>
                </c:ext>
                <c:ext xmlns:c16="http://schemas.microsoft.com/office/drawing/2014/chart" uri="{C3380CC4-5D6E-409C-BE32-E72D297353CC}">
                  <c16:uniqueId val="{00000020-8E97-453B-A575-43FFFC796F37}"/>
                </c:ext>
              </c:extLst>
            </c:dLbl>
            <c:dLbl>
              <c:idx val="33"/>
              <c:layout/>
              <c:tx>
                <c:strRef>
                  <c:f>Japan!$D$43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{39BFFCF6-139C-4E49-A0BF-AD6259B5906F}</c15:txfldGUID>
                      <c15:f>Japan!$D$43</c15:f>
                      <c15:dlblFieldTableCache>
                        <c:ptCount val="1"/>
                      </c15:dlblFieldTableCache>
                    </c15:dlblFTEntry>
                  </c15:dlblFieldTable>
                  <c15:showDataLabelsRange val="0"/>
                </c:ext>
                <c:ext xmlns:c16="http://schemas.microsoft.com/office/drawing/2014/chart" uri="{C3380CC4-5D6E-409C-BE32-E72D297353CC}">
                  <c16:uniqueId val="{00000021-8E97-453B-A575-43FFFC796F37}"/>
                </c:ext>
              </c:extLst>
            </c:dLbl>
            <c:dLbl>
              <c:idx val="34"/>
              <c:layout/>
              <c:tx>
                <c:strRef>
                  <c:f>Japan!$D$44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{6C0FE4FA-EAF8-42C7-9BF7-43DD033672DF}</c15:txfldGUID>
                      <c15:f>Japan!$D$44</c15:f>
                      <c15:dlblFieldTableCache>
                        <c:ptCount val="1"/>
                      </c15:dlblFieldTableCache>
                    </c15:dlblFTEntry>
                  </c15:dlblFieldTable>
                  <c15:showDataLabelsRange val="0"/>
                </c:ext>
                <c:ext xmlns:c16="http://schemas.microsoft.com/office/drawing/2014/chart" uri="{C3380CC4-5D6E-409C-BE32-E72D297353CC}">
                  <c16:uniqueId val="{00000022-8E97-453B-A575-43FFFC796F37}"/>
                </c:ext>
              </c:extLst>
            </c:dLbl>
            <c:dLbl>
              <c:idx val="35"/>
              <c:layout/>
              <c:tx>
                <c:strRef>
                  <c:f>Japan!$D$45</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{DEF7CD11-5D10-4B1D-B244-DB503720C0B4}</c15:txfldGUID>
                      <c15:f>Japan!$D$45</c15:f>
                      <c15:dlblFieldTableCache>
                        <c:ptCount val="1"/>
                        <c:pt idx="0">
                          <c:v>1978</c:v>
                        </c:pt>
                      </c15:dlblFieldTableCache>
                    </c15:dlblFTEntry>
                  </c15:dlblFieldTable>
                  <c15:showDataLabelsRange val="0"/>
                </c:ext>
                <c:ext xmlns:c16="http://schemas.microsoft.com/office/drawing/2014/chart" uri="{C3380CC4-5D6E-409C-BE32-E72D297353CC}">
                  <c16:uniqueId val="{00000023-8E97-453B-A575-43FFFC796F37}"/>
                </c:ext>
              </c:extLst>
            </c:dLbl>
            <c:dLbl>
              <c:idx val="36"/>
              <c:layout/>
              <c:tx>
                <c:strRef>
                  <c:f>Japan!$D$46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{2C1C396C-0ACC-4FE8-BC5A-12442F1E6FB2}</c15:txfldGUID>
                      <c15:f>Japan!$D$46</c15:f>
                      <c15:dlblFieldTableCache>
                        <c:ptCount val="1"/>
                      </c15:dlblFieldTableCache>
                    </c15:dlblFTEntry>
                  </c15:dlblFieldTable>
                  <c15:showDataLabelsRange val="0"/>
                </c:ext>
                <c:ext xmlns:c16="http://schemas.microsoft.com/office/drawing/2014/chart" uri="{C3380CC4-5D6E-409C-BE32-E72D297353CC}">
                  <c16:uniqueId val="{00000024-8E97-453B-A575-43FFFC796F37}"/>
                </c:ext>
              </c:extLst>
            </c:dLbl>
            <c:dLbl>
              <c:idx val="37"/>
              <c:layout/>
              <c:tx>
                <c:strRef>
                  <c:f>Japan!$D$47</c:f>
                  <c:strCache>
                    <c:ptCount val="1"/>
                    <c:pt idx="0">
                      <c:v>1980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{431DE404-C20E-40E8-A132-94386AEA222B}</c15:txfldGUID>
                      <c15:f>Japan!$D$47</c15:f>
                      <c15:dlblFieldTableCache>
                        <c:ptCount val="1"/>
                        <c:pt idx="0">
                          <c:v>1980</c:v>
                        </c:pt>
                      </c15:dlblFieldTableCache>
                    </c15:dlblFTEntry>
                  </c15:dlblFieldTable>
                  <c15:showDataLabelsRange val="0"/>
                </c:ext>
                <c:ext xmlns:c16="http://schemas.microsoft.com/office/drawing/2014/chart" uri="{C3380CC4-5D6E-409C-BE32-E72D297353CC}">
                  <c16:uniqueId val="{00000025-8E97-453B-A575-43FFFC796F37}"/>
                </c:ext>
              </c:extLst>
            </c:dLbl>
            <c:dLbl>
              <c:idx val="38"/>
              <c:layout/>
              <c:tx>
                <c:strRef>
                  <c:f>Japan!$D$48</c:f>
                  <c:strCache>
                    <c:ptCount val="1"/>
                    <c:pt idx="0">
                      <c:v>1981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{6F421432-87F3-4570-9FF6-30CAFC4F1E55}</c15:txfldGUID>
                      <c15:f>Japan!$D$48</c15:f>
                      <c15:dlblFieldTableCache>
                        <c:ptCount val="1"/>
                        <c:pt idx="0">
                          <c:v>1981</c:v>
                        </c:pt>
                      </c15:dlblFieldTableCache>
                    </c15:dlblFTEntry>
                  </c15:dlblFieldTable>
                  <c15:showDataLabelsRange val="0"/>
                </c:ext>
                <c:ext xmlns:c16="http://schemas.microsoft.com/office/drawing/2014/chart" uri="{C3380CC4-5D6E-409C-BE32-E72D297353CC}">
                  <c16:uniqueId val="{00000026-8E97-453B-A575-43FFFC796F37}"/>
                </c:ext>
              </c:extLst>
            </c:dLbl>
            <c:dLbl>
              <c:idx val="39"/>
              <c:layout/>
              <c:tx>
                <c:strRef>
                  <c:f>Japan!$D$49</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{CCA492F7-2D3F-47FE-B847-625E53A9191A}</c15:txfldGUID>
                      <c15:f>Japan!$D$49</c15:f>
                      <c15:dlblFieldTableCache>
                        <c:ptCount val="1"/>
                        <c:pt idx="0">
                          <c:v>1982</c:v>
                        </c:pt>
                      </c15:dlblFieldTableCache>
                    </c15:dlblFTEntry>
                  </c15:dlblFieldTable>
                  <c15:showDataLabelsRange val="0"/>
                </c:ext>
                <c:ext xmlns:c16="http://schemas.microsoft.com/office/drawing/2014/chart" uri="{C3380CC4-5D6E-409C-BE32-E72D297353CC}">
                  <c16:uniqueId val="{00000027-8E97-453B-A575-43FFFC796F37}"/>
                </c:ext>
              </c:extLst>
            </c:dLbl>
            <c:dLbl>
              <c:idx val="40"/>
              <c:layout/>
              <c:tx>
                <c:strRef>
                  <c:f>Japan!$D$50</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{17CA042D-2A66-49DB-89A1-411AA4BD990F}</c15:txfldGUID>
                      <c15:f>Japan!$D$50</c15:f>
                      <c15:dlblFieldTableCache>
                        <c:ptCount val="1"/>
                        <c:pt idx="0">
                          <c:v>1983</c:v>
                        </c:pt>
                      </c15:dlblFieldTableCache>
                    </c15:dlblFTEntry>
                  </c15:dlblFieldTable>
                  <c15:showDataLabelsRange val="0"/>
                </c:ext>
                <c:ext xmlns:c16="http://schemas.microsoft.com/office/drawing/2014/chart" uri="{C3380CC4-5D6E-409C-BE32-E72D297353CC}">
                  <c16:uniqueId val="{00000028-8E97-453B-A575-43FFFC796F37}"/>
                </c:ext>
              </c:extLst>
            </c:dLbl>
            <c:dLbl>
              <c:idx val="41"/>
              <c:layout/>
              <c:tx>
                <c:strRef>
                  <c:f>Japan!$D$51</c:f>
                  <c:strCache>
                    <c:ptCount val="1"/>
                    <c:pt idx="0">
                      <c:v>1984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{873245F0-881E-4416-B3BC-711C8E2192BD}</c15:txfldGUID>
                      <c15:f>Japan!$D$51</c15:f>
                      <c15:dlblFieldTableCache>
                        <c:ptCount val="1"/>
                        <c:pt idx="0">
                          <c:v>1984</c:v>
                        </c:pt>
                      </c15:dlblFieldTableCache>
                    </c15:dlblFTEntry>
                  </c15:dlblFieldTable>
                  <c15:showDataLabelsRange val="0"/>
                </c:ext>
                <c:ext xmlns:c16="http://schemas.microsoft.com/office/drawing/2014/chart" uri="{C3380CC4-5D6E-409C-BE32-E72D297353CC}">
                  <c16:uniqueId val="{00000029-8E97-453B-A575-43FFFC796F37}"/>
                </c:ext>
              </c:extLst>
            </c:dLbl>
            <c:dLbl>
              <c:idx val="42"/>
              <c:layout/>
              <c:tx>
                <c:strRef>
                  <c:f>Japan!$D$52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{2B3CD715-8C36-4031-AE0F-A44D815FE071}</c15:txfldGUID>
                      <c15:f>Japan!$D$52</c15:f>
                      <c15:dlblFieldTableCache>
                        <c:ptCount val="1"/>
                      </c15:dlblFieldTableCache>
                    </c15:dlblFTEntry>
                  </c15:dlblFieldTable>
                  <c15:showDataLabelsRange val="0"/>
                </c:ext>
                <c:ext xmlns:c16="http://schemas.microsoft.com/office/drawing/2014/chart" uri="{C3380CC4-5D6E-409C-BE32-E72D297353CC}">
                  <c16:uniqueId val="{0000002A-8E97-453B-A575-43FFFC796F37}"/>
                </c:ext>
              </c:extLst>
            </c:dLbl>
            <c:dLbl>
              <c:idx val="43"/>
              <c:layout/>
              <c:tx>
                <c:strRef>
                  <c:f>Japan!$D$53</c:f>
                  <c:strCache>
                    <c:ptCount val="1"/>
                    <c:pt idx="0">
                      <c:v>1986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{8BC89ED1-1C3D-4159-BA5A-5BAAED131B0D}</c15:txfldGUID>
                      <c15:f>Japan!$D$53</c15:f>
                      <c15:dlblFieldTableCache>
                        <c:ptCount val="1"/>
                        <c:pt idx="0">
                          <c:v>1986</c:v>
                        </c:pt>
                      </c15:dlblFieldTableCache>
                    </c15:dlblFTEntry>
                  </c15:dlblFieldTable>
                  <c15:showDataLabelsRange val="0"/>
                </c:ext>
                <c:ext xmlns:c16="http://schemas.microsoft.com/office/drawing/2014/chart" uri="{C3380CC4-5D6E-409C-BE32-E72D297353CC}">
                  <c16:uniqueId val="{0000002B-8E97-453B-A575-43FFFC796F37}"/>
                </c:ext>
              </c:extLst>
            </c:dLbl>
            <c:dLbl>
              <c:idx val="44"/>
              <c:layout/>
              <c:tx>
                <c:strRef>
                  <c:f>Japan!$D$54</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{9F82B0A1-B754-409C-B538-430C7A39D1D9}</c15:txfldGUID>
                      <c15:f>Japan!$D$54</c15:f>
                      <c15:dlblFieldTableCache>
                        <c:ptCount val="1"/>
                        <c:pt idx="0">
                          <c:v>1987</c:v>
                        </c:pt>
                      </c15:dlblFieldTableCache>
                    </c15:dlblFTEntry>
                  </c15:dlblFieldTable>
                  <c15:showDataLabelsRange val="0"/>
                </c:ext>
                <c:ext xmlns:c16="http://schemas.microsoft.com/office/drawing/2014/chart" uri="{C3380CC4-5D6E-409C-BE32-E72D297353CC}">
                  <c16:uniqueId val="{0000002C-8E97-453B-A575-43FFFC796F37}"/>
                </c:ext>
              </c:extLst>
            </c:dLbl>
            <c:dLbl>
              <c:idx val="45"/>
              <c:layout/>
              <c:tx>
                <c:strRef>
                  <c:f>Japan!$D$55</c:f>
                  <c:strCache>
                    <c:ptCount val="1"/>
                    <c:pt idx="0">
                      <c:v>1988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{1623B405-D042-447D-B6DC-BDC4DDB7E25D}</c15:txfldGUID>
                      <c15:f>Japan!$D$55</c15:f>
                      <c15:dlblFieldTableCache>
                        <c:ptCount val="1"/>
                        <c:pt idx="0">
                          <c:v>1988</c:v>
                        </c:pt>
                      </c15:dlblFieldTableCache>
                    </c15:dlblFTEntry>
                  </c15:dlblFieldTable>
                  <c15:showDataLabelsRange val="0"/>
                </c:ext>
                <c:ext xmlns:c16="http://schemas.microsoft.com/office/drawing/2014/chart" uri="{C3380CC4-5D6E-409C-BE32-E72D297353CC}">
                  <c16:uniqueId val="{0000002D-8E97-453B-A575-43FFFC796F37}"/>
                </c:ext>
              </c:extLst>
            </c:dLbl>
            <c:dLbl>
              <c:idx val="46"/>
              <c:layout/>
              <c:tx>
                <c:strRef>
                  <c:f>Japan!$D$56</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{B5410DEF-2768-4E1C-8463-FBB70BC2C36D}</c15:txfldGUID>
                      <c15:f>Japan!$D$56</c15:f>
                      <c15:dlblFieldTableCache>
                        <c:ptCount val="1"/>
                        <c:pt idx="0">
                          <c:v>1989</c:v>
                        </c:pt>
                      </c15:dlblFieldTableCache>
                    </c15:dlblFTEntry>
                  </c15:dlblFieldTable>
                  <c15:showDataLabelsRange val="0"/>
                </c:ext>
                <c:ext xmlns:c16="http://schemas.microsoft.com/office/drawing/2014/chart" uri="{C3380CC4-5D6E-409C-BE32-E72D297353CC}">
                  <c16:uniqueId val="{0000002E-8E97-453B-A575-43FFFC796F37}"/>
                </c:ext>
              </c:extLst>
            </c:dLbl>
            <c:dLbl>
              <c:idx val="47"/>
              <c:layout/>
              <c:tx>
                <c:strRef>
                  <c:f>Japan!$D$57</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{9E9C1C82-6ACE-43C1-AECA-8EB39313CAC2}</c15:txfldGUID>
                      <c15:f>Japan!$D$57</c15:f>
                      <c15:dlblFieldTableCache>
                        <c:ptCount val="1"/>
                        <c:pt idx="0">
                          <c:v>1990</c:v>
                        </c:pt>
                      </c15:dlblFieldTableCache>
                    </c15:dlblFTEntry>
                  </c15:dlblFieldTable>
                  <c15:showDataLabelsRange val="0"/>
                </c:ext>
                <c:ext xmlns:c16="http://schemas.microsoft.com/office/drawing/2014/chart" uri="{C3380CC4-5D6E-409C-BE32-E72D297353CC}">
                  <c16:uniqueId val="{0000002F-8E97-453B-A575-43FFFC796F37}"/>
                </c:ext>
              </c:extLst>
            </c:dLbl>
            <c:dLbl>
              <c:idx val="48"/>
              <c:layout/>
              <c:tx>
                <c:strRef>
                  <c:f>Japan!$D$58</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{F765B662-CC39-43AA-82E6-FD0C32277002}</c15:txfldGUID>
                      <c15:f>Japan!$D$58</c15:f>
                      <c15:dlblFieldTableCache>
                        <c:ptCount val="1"/>
                        <c:pt idx="0">
                          <c:v>1991</c:v>
                        </c:pt>
                      </c15:dlblFieldTableCache>
                    </c15:dlblFTEntry>
                  </c15:dlblFieldTable>
                  <c15:showDataLabelsRange val="0"/>
                </c:ext>
                <c:ext xmlns:c16="http://schemas.microsoft.com/office/drawing/2014/chart" uri="{C3380CC4-5D6E-409C-BE32-E72D297353CC}">
                  <c16:uniqueId val="{00000030-8E97-453B-A575-43FFFC796F37}"/>
                </c:ext>
              </c:extLst>
            </c:dLbl>
            <c:dLbl>
              <c:idx val="49"/>
              <c:layout/>
              <c:tx>
                <c:strRef>
                  <c:f>Japan!$D$59</c:f>
                  <c:strCache>
                    <c:ptCount val="1"/>
                    <c:pt idx="0">
                      <c:v>1992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{A61C15AA-BA58-4882-B359-ABCD322D9A20}</c15:txfldGUID>
                      <c15:f>Japan!$D$59</c15:f>
                      <c15:dlblFieldTableCache>
                        <c:ptCount val="1"/>
                        <c:pt idx="0">
                          <c:v>1992</c:v>
                        </c:pt>
                      </c15:dlblFieldTableCache>
                    </c15:dlblFTEntry>
                  </c15:dlblFieldTable>
                  <c15:showDataLabelsRange val="0"/>
                </c:ext>
                <c:ext xmlns:c16="http://schemas.microsoft.com/office/drawing/2014/chart" uri="{C3380CC4-5D6E-409C-BE32-E72D297353CC}">
                  <c16:uniqueId val="{00000031-8E97-453B-A575-43FFFC796F37}"/>
                </c:ext>
              </c:extLst>
            </c:dLbl>
            <c:dLbl>
              <c:idx val="50"/>
              <c:layout/>
              <c:tx>
                <c:strRef>
                  <c:f>Japan!$D$60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{D87A0E7E-2D46-4417-898F-B148D20CF355}</c15:txfldGUID>
                      <c15:f>Japan!$D$60</c15:f>
                      <c15:dlblFieldTableCache>
                        <c:ptCount val="1"/>
                      </c15:dlblFieldTableCache>
                    </c15:dlblFTEntry>
                  </c15:dlblFieldTable>
                  <c15:showDataLabelsRange val="0"/>
                </c:ext>
                <c:ext xmlns:c16="http://schemas.microsoft.com/office/drawing/2014/chart" uri="{C3380CC4-5D6E-409C-BE32-E72D297353CC}">
                  <c16:uniqueId val="{00000032-8E97-453B-A575-43FFFC796F37}"/>
                </c:ext>
              </c:extLst>
            </c:dLbl>
            <c:dLbl>
              <c:idx val="51"/>
              <c:layout/>
              <c:tx>
                <c:strRef>
                  <c:f>Japan!$D$61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{12C41453-22D9-48C8-833B-FA26CA45965F}</c15:txfldGUID>
                      <c15:f>Japan!$D$61</c15:f>
                      <c15:dlblFieldTableCache>
                        <c:ptCount val="1"/>
                      </c15:dlblFieldTableCache>
                    </c15:dlblFTEntry>
                  </c15:dlblFieldTable>
                  <c15:showDataLabelsRange val="0"/>
                </c:ext>
                <c:ext xmlns:c16="http://schemas.microsoft.com/office/drawing/2014/chart" uri="{C3380CC4-5D6E-409C-BE32-E72D297353CC}">
                  <c16:uniqueId val="{00000033-8E97-453B-A575-43FFFC796F37}"/>
                </c:ext>
              </c:extLst>
            </c:dLbl>
            <c:dLbl>
              <c:idx val="52"/>
              <c:layout/>
              <c:tx>
                <c:strRef>
                  <c:f>Japan!$D$62</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{23B92E26-FFB0-433D-9D3D-2C8D3217EA98}</c15:txfldGUID>
                      <c15:f>Japan!$D$62</c15:f>
                      <c15:dlblFieldTableCache>
                        <c:ptCount val="1"/>
                        <c:pt idx="0">
                          <c:v>1995</c:v>
                        </c:pt>
                      </c15:dlblFieldTableCache>
                    </c15:dlblFTEntry>
                  </c15:dlblFieldTable>
                  <c15:showDataLabelsRange val="0"/>
                </c:ext>
                <c:ext xmlns:c16="http://schemas.microsoft.com/office/drawing/2014/chart" uri="{C3380CC4-5D6E-409C-BE32-E72D297353CC}">
                  <c16:uniqueId val="{00000034-8E97-453B-A575-43FFFC796F37}"/>
                </c:ext>
              </c:extLst>
            </c:dLbl>
            <c:dLbl>
              <c:idx val="53"/>
              <c:layout/>
              <c:tx>
                <c:strRef>
                  <c:f>Japan!$D$63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{F46F6837-9C79-4F9D-B884-93B4B8D1E676}</c15:txfldGUID>
                      <c15:f>Japan!$D$63</c15:f>
                      <c15:dlblFieldTableCache>
                        <c:ptCount val="1"/>
                      </c15:dlblFieldTableCache>
                    </c15:dlblFTEntry>
                  </c15:dlblFieldTable>
                  <c15:showDataLabelsRange val="0"/>
                </c:ext>
                <c:ext xmlns:c16="http://schemas.microsoft.com/office/drawing/2014/chart" uri="{C3380CC4-5D6E-409C-BE32-E72D297353CC}">
                  <c16:uniqueId val="{00000035-8E97-453B-A575-43FFFC796F37}"/>
                </c:ext>
              </c:extLst>
            </c:dLbl>
            <c:dLbl>
              <c:idx val="54"/>
              <c:layout/>
              <c:tx>
                <c:strRef>
                  <c:f>Japan!$D$64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{B5FAC6AC-BFC9-4C6F-80E8-D73D2478140C}</c15:txfldGUID>
                      <c15:f>Japan!$D$64</c15:f>
                      <c15:dlblFieldTableCache>
                        <c:ptCount val="1"/>
                      </c15:dlblFieldTableCache>
                    </c15:dlblFTEntry>
                  </c15:dlblFieldTable>
                  <c15:showDataLabelsRange val="0"/>
                </c:ext>
                <c:ext xmlns:c16="http://schemas.microsoft.com/office/drawing/2014/chart" uri="{C3380CC4-5D6E-409C-BE32-E72D297353CC}">
                  <c16:uniqueId val="{00000036-8E97-453B-A575-43FFFC796F37}"/>
                </c:ext>
              </c:extLst>
            </c:dLbl>
            <c:dLbl>
              <c:idx val="55"/>
              <c:layout/>
              <c:tx>
                <c:strRef>
                  <c:f>Japan!$D$65</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{C417EA80-2E0A-4F58-A69A-9C213374565C}</c15:txfldGUID>
                      <c15:f>Japan!$D$65</c15:f>
                      <c15:dlblFieldTableCache>
                        <c:ptCount val="1"/>
                        <c:pt idx="0">
                          <c:v>1998</c:v>
                        </c:pt>
                      </c15:dlblFieldTableCache>
                    </c15:dlblFTEntry>
                  </c15:dlblFieldTable>
                  <c15:showDataLabelsRange val="0"/>
                </c:ext>
                <c:ext xmlns:c16="http://schemas.microsoft.com/office/drawing/2014/chart" uri="{C3380CC4-5D6E-409C-BE32-E72D297353CC}">
                  <c16:uniqueId val="{00000037-8E97-453B-A575-43FFFC796F37}"/>
                </c:ext>
              </c:extLst>
            </c:dLbl>
            <c:dLbl>
              <c:idx val="56"/>
              <c:layout/>
              <c:tx>
                <c:strRef>
                  <c:f>Japan!$D$66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{6787935C-3EC7-45E9-A9BB-A53F70F64C0A}</c15:txfldGUID>
                      <c15:f>Japan!$D$66</c15:f>
                      <c15:dlblFieldTableCache>
                        <c:ptCount val="1"/>
                      </c15:dlblFieldTableCache>
                    </c15:dlblFTEntry>
                  </c15:dlblFieldTable>
                  <c15:showDataLabelsRange val="0"/>
                </c:ext>
                <c:ext xmlns:c16="http://schemas.microsoft.com/office/drawing/2014/chart" uri="{C3380CC4-5D6E-409C-BE32-E72D297353CC}">
                  <c16:uniqueId val="{00000038-8E97-453B-A575-43FFFC796F37}"/>
                </c:ext>
              </c:extLst>
            </c:dLbl>
            <c:dLbl>
              <c:idx val="57"/>
              <c:layout/>
              <c:tx>
                <c:strRef>
                  <c:f>Japan!$D$67</c:f>
                  <c:strCache>
                    <c:ptCount val="1"/>
                    <c:pt idx="0">
                      <c:v>2000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{3A4E9D07-A7BF-419A-A0D2-98FF6201A68D}</c15:txfldGUID>
                      <c15:f>Japan!$D$67</c15:f>
                      <c15:dlblFieldTableCache>
                        <c:ptCount val="1"/>
                        <c:pt idx="0">
                          <c:v>2000</c:v>
                        </c:pt>
                      </c15:dlblFieldTableCache>
                    </c15:dlblFTEntry>
                  </c15:dlblFieldTable>
                  <c15:showDataLabelsRange val="0"/>
                </c:ext>
                <c:ext xmlns:c16="http://schemas.microsoft.com/office/drawing/2014/chart" uri="{C3380CC4-5D6E-409C-BE32-E72D297353CC}">
                  <c16:uniqueId val="{00000039-8E97-453B-A575-43FFFC796F37}"/>
                </c:ext>
              </c:extLst>
            </c:dLbl>
            <c:dLbl>
              <c:idx val="58"/>
              <c:layout/>
              <c:tx>
                <c:strRef>
                  <c:f>Japan!$D$68</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{9017B03C-0E55-4CC3-A078-5A800EF69814}</c15:txfldGUID>
                      <c15:f>Japan!$D$68</c15:f>
                      <c15:dlblFieldTableCache>
                        <c:ptCount val="1"/>
                        <c:pt idx="0">
                          <c:v>2001</c:v>
                        </c:pt>
                      </c15:dlblFieldTableCache>
                    </c15:dlblFTEntry>
                  </c15:dlblFieldTable>
                  <c15:showDataLabelsRange val="0"/>
                </c:ext>
                <c:ext xmlns:c16="http://schemas.microsoft.com/office/drawing/2014/chart" uri="{C3380CC4-5D6E-409C-BE32-E72D297353CC}">
                  <c16:uniqueId val="{0000003A-8E97-453B-A575-43FFFC796F37}"/>
                </c:ext>
              </c:extLst>
            </c:dLbl>
            <c:dLbl>
              <c:idx val="59"/>
              <c:layout/>
              <c:tx>
                <c:strRef>
                  <c:f>Japan!$D$69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{E13EB503-60C3-428F-A408-CEFCA388A345}</c15:txfldGUID>
                      <c15:f>Japan!$D$69</c15:f>
                      <c15:dlblFieldTableCache>
                        <c:ptCount val="1"/>
                      </c15:dlblFieldTableCache>
                    </c15:dlblFTEntry>
                  </c15:dlblFieldTable>
                  <c15:showDataLabelsRange val="0"/>
                </c:ext>
                <c:ext xmlns:c16="http://schemas.microsoft.com/office/drawing/2014/chart" uri="{C3380CC4-5D6E-409C-BE32-E72D297353CC}">
                  <c16:uniqueId val="{0000003B-8E97-453B-A575-43FFFC796F37}"/>
                </c:ext>
              </c:extLst>
            </c:dLbl>
            <c:dLbl>
              <c:idx val="60"/>
              <c:layout/>
              <c:tx>
                <c:strRef>
                  <c:f>Japan!$D$70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{EDBED50F-4488-45F5-8A94-1F38A8802714}</c15:txfldGUID>
                      <c15:f>Japan!$D$70</c15:f>
                      <c15:dlblFieldTableCache>
                        <c:ptCount val="1"/>
                      </c15:dlblFieldTableCache>
                    </c15:dlblFTEntry>
                  </c15:dlblFieldTable>
                  <c15:showDataLabelsRange val="0"/>
                </c:ext>
                <c:ext xmlns:c16="http://schemas.microsoft.com/office/drawing/2014/chart" uri="{C3380CC4-5D6E-409C-BE32-E72D297353CC}">
                  <c16:uniqueId val="{0000003C-8E97-453B-A575-43FFFC796F37}"/>
                </c:ext>
              </c:extLst>
            </c:dLbl>
            <c:dLbl>
              <c:idx val="61"/>
              <c:layout/>
              <c:tx>
                <c:strRef>
                  <c:f>Japan!$D$71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{07E5193B-7E1D-4138-944D-0C0F5EFAA010}</c15:txfldGUID>
                      <c15:f>Japan!$D$71</c15:f>
                      <c15:dlblFieldTableCache>
                        <c:ptCount val="1"/>
                      </c15:dlblFieldTableCache>
                    </c15:dlblFTEntry>
                  </c15:dlblFieldTable>
                  <c15:showDataLabelsRange val="0"/>
                </c:ext>
                <c:ext xmlns:c16="http://schemas.microsoft.com/office/drawing/2014/chart" uri="{C3380CC4-5D6E-409C-BE32-E72D297353CC}">
                  <c16:uniqueId val="{0000003D-8E97-453B-A575-43FFFC796F37}"/>
                </c:ext>
              </c:extLst>
            </c:dLbl>
            <c:dLbl>
              <c:idx val="62"/>
              <c:layout/>
              <c:tx>
                <c:strRef>
                  <c:f>Japan!$D$72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{3688BE24-8C5E-4169-AFA2-783A67AAC6C9}</c15:txfldGUID>
                      <c15:f>Japan!$D$72</c15:f>
                      <c15:dlblFieldTableCache>
                        <c:ptCount val="1"/>
                      </c15:dlblFieldTableCache>
                    </c15:dlblFTEntry>
                  </c15:dlblFieldTable>
                  <c15:showDataLabelsRange val="0"/>
                </c:ext>
                <c:ext xmlns:c16="http://schemas.microsoft.com/office/drawing/2014/chart" uri="{C3380CC4-5D6E-409C-BE32-E72D297353CC}">
                  <c16:uniqueId val="{0000003E-8E97-453B-A575-43FFFC796F37}"/>
                </c:ext>
              </c:extLst>
            </c:dLbl>
            <c:dLbl>
              <c:idx val="63"/>
              <c:layout/>
              <c:tx>
                <c:strRef>
                  <c:f>Japan!$D$73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{188FD384-4A61-41E6-B752-14681485B085}</c15:txfldGUID>
                      <c15:f>Japan!$D$73</c15:f>
                      <c15:dlblFieldTableCache>
                        <c:ptCount val="1"/>
                      </c15:dlblFieldTableCache>
                    </c15:dlblFTEntry>
                  </c15:dlblFieldTable>
                  <c15:showDataLabelsRange val="0"/>
                </c:ext>
                <c:ext xmlns:c16="http://schemas.microsoft.com/office/drawing/2014/chart" uri="{C3380CC4-5D6E-409C-BE32-E72D297353CC}">
                  <c16:uniqueId val="{0000003F-8E97-453B-A575-43FFFC796F37}"/>
                </c:ext>
              </c:extLst>
            </c:dLbl>
            <c:dLbl>
              <c:idx val="64"/>
              <c:layout/>
              <c:tx>
                <c:strRef>
                  <c:f>Japan!$D$74</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{6F1A9CCF-DFC4-4330-ADD3-23F1FD7D5AE4}</c15:txfldGUID>
                      <c15:f>Japan!$D$74</c15:f>
                      <c15:dlblFieldTableCache>
                        <c:ptCount val="1"/>
                        <c:pt idx="0">
                          <c:v>2007</c:v>
                        </c:pt>
                      </c15:dlblFieldTableCache>
                    </c15:dlblFTEntry>
                  </c15:dlblFieldTable>
                  <c15:showDataLabelsRange val="0"/>
                </c:ext>
                <c:ext xmlns:c16="http://schemas.microsoft.com/office/drawing/2014/chart" uri="{C3380CC4-5D6E-409C-BE32-E72D297353CC}">
                  <c16:uniqueId val="{00000040-8E97-453B-A575-43FFFC796F37}"/>
                </c:ext>
              </c:extLst>
            </c:dLbl>
            <c:dLbl>
              <c:idx val="65"/>
              <c:layout/>
              <c:tx>
                <c:strRef>
                  <c:f>Japan!$D$75</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{DAF7327C-3830-44BF-99CE-A69F24DF6624}</c15:txfldGUID>
                      <c15:f>Japan!$D$75</c15:f>
                      <c15:dlblFieldTableCache>
                        <c:ptCount val="1"/>
                        <c:pt idx="0">
                          <c:v>2008</c:v>
                        </c:pt>
                      </c15:dlblFieldTableCache>
                    </c15:dlblFTEntry>
                  </c15:dlblFieldTable>
                  <c15:showDataLabelsRange val="0"/>
                </c:ext>
                <c:ext xmlns:c16="http://schemas.microsoft.com/office/drawing/2014/chart" uri="{C3380CC4-5D6E-409C-BE32-E72D297353CC}">
                  <c16:uniqueId val="{00000041-8E97-453B-A575-43FFFC796F37}"/>
                </c:ext>
              </c:extLst>
            </c:dLbl>
            <c:dLbl>
              <c:idx val="66"/>
              <c:layout/>
              <c:tx>
                <c:strRef>
                  <c:f>Japan!$D$76</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{97F10B32-7AC9-41F6-91B8-ADF24BC8C2A0}</c15:txfldGUID>
                      <c15:f>Japan!$D$76</c15:f>
                      <c15:dlblFieldTableCache>
                        <c:ptCount val="1"/>
                        <c:pt idx="0">
                          <c:v>2009</c:v>
                        </c:pt>
                      </c15:dlblFieldTableCache>
                    </c15:dlblFTEntry>
                  </c15:dlblFieldTable>
                  <c15:showDataLabelsRange val="0"/>
                </c:ext>
                <c:ext xmlns:c16="http://schemas.microsoft.com/office/drawing/2014/chart" uri="{C3380CC4-5D6E-409C-BE32-E72D297353CC}">
                  <c16:uniqueId val="{00000042-8E97-453B-A575-43FFFC796F37}"/>
                </c:ext>
              </c:extLst>
            </c:dLbl>
            <c:dLbl>
              <c:idx val="67"/>
              <c:layout/>
              <c:tx>
                <c:strRef>
                  <c:f>Japan!$D$77</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{01420EC3-6D75-4A84-9AEC-0151D1EC9ABD}</c15:txfldGUID>
                      <c15:f>Japan!$D$77</c15:f>
                      <c15:dlblFieldTableCache>
                        <c:ptCount val="1"/>
                        <c:pt idx="0">
                          <c:v>2010</c:v>
                        </c:pt>
                      </c15:dlblFieldTableCache>
                    </c15:dlblFTEntry>
                  </c15:dlblFieldTable>
                  <c15:showDataLabelsRange val="0"/>
                </c:ext>
                <c:ext xmlns:c16="http://schemas.microsoft.com/office/drawing/2014/chart" uri="{C3380CC4-5D6E-409C-BE32-E72D297353CC}">
                  <c16:uniqueId val="{00000043-8E97-453B-A575-43FFFC796F37}"/>
                </c:ext>
              </c:extLst>
            </c:dLbl>
            <c:dLbl>
              <c:idx val="68"/>
              <c:layout/>
              <c:tx>
                <c:strRef>
                  <c:f>Japan!$D$78</c:f>
                  <c:strCache>
                    <c:ptCount val="1"/>
                    <c:pt idx="0">
                      <c:v>2011</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{3EAD057F-9212-4EA1-9E7F-50E2C9587D16}</c15:txfldGUID>
                      <c15:f>Japan!$D$78</c15:f>
                      <c15:dlblFieldTableCache>
                        <c:ptCount val="1"/>
                        <c:pt idx="0">
                          <c:v>2011</c:v>
                        </c:pt>
                      </c15:dlblFieldTableCache>
                    </c15:dlblFTEntry>
                  </c15:dlblFieldTable>
                  <c15:showDataLabelsRange val="0"/>
                </c:ext>
                <c:ext xmlns:c16="http://schemas.microsoft.com/office/drawing/2014/chart" uri="{C3380CC4-5D6E-409C-BE32-E72D297353CC}">
                  <c16:uniqueId val="{00000044-8E97-453B-A575-43FFFC796F37}"/>
                </c:ext>
              </c:extLst>
            </c:dLbl>
            <c:dLbl>
              <c:idx val="69"/>
              <c:layout/>
              <c:tx>
                <c:strRef>
                  <c:f>Japan!$D$79</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{48145DAE-E3FA-4071-9C9E-DC199FBD4499}</c15:txfldGUID>
                      <c15:f>Japan!$D$79</c15:f>
                      <c15:dlblFieldTableCache>
                        <c:ptCount val="1"/>
                        <c:pt idx="0">
                          <c:v>2012</c:v>
                        </c:pt>
                      </c15:dlblFieldTableCache>
                    </c15:dlblFTEntry>
                  </c15:dlblFieldTable>
                  <c15:showDataLabelsRange val="0"/>
                </c:ext>
                <c:ext xmlns:c16="http://schemas.microsoft.com/office/drawing/2014/chart" uri="{C3380CC4-5D6E-409C-BE32-E72D297353CC}">
                  <c16:uniqueId val="{00000045-8E97-453B-A575-43FFFC796F37}"/>
                </c:ext>
              </c:extLst>
            </c:dLbl>
            <c:dLbl>
              <c:idx val="70"/>
              <c:layout/>
              <c:tx>
                <c:strRef>
                  <c:f>Japan!$D$80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{B7F3312C-5DC0-4B32-ACDB-559C5B0D91FE}</c15:txfldGUID>
                      <c15:f>Japan!$D$80</c15:f>
                      <c15:dlblFieldTableCache>
                        <c:ptCount val="1"/>
                      </c15:dlblFieldTableCache>
                    </c15:dlblFTEntry>
                  </c15:dlblFieldTable>
                  <c15:showDataLabelsRange val="0"/>
                </c:ext>
                <c:ext xmlns:c16="http://schemas.microsoft.com/office/drawing/2014/chart" uri="{C3380CC4-5D6E-409C-BE32-E72D297353CC}">
                  <c16:uniqueId val="{00000046-8E97-453B-A575-43FFFC796F37}"/>
                </c:ext>
              </c:extLst>
            </c:dLbl>
            <c:dLbl>
              <c:idx val="71"/>
              <c:layout/>
              <c:tx>
                <c:strRef>
                  <c:f>Japan!$D$81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{DD82B40C-4A8A-4FC1-AB4D-E4C799806EBE}</c15:txfldGUID>
                      <c15:f>Japan!$D$81</c15:f>
                      <c15:dlblFieldTableCache>
                        <c:ptCount val="1"/>
                      </c15:dlblFieldTableCache>
                    </c15:dlblFTEntry>
                  </c15:dlblFieldTable>
                  <c15:showDataLabelsRange val="0"/>
                </c:ext>
                <c:ext xmlns:c16="http://schemas.microsoft.com/office/drawing/2014/chart" uri="{C3380CC4-5D6E-409C-BE32-E72D297353CC}">
                  <c16:uniqueId val="{00000047-8E97-453B-A575-43FFFC796F37}"/>
                </c:ext>
              </c:extLst>
            </c:dLbl>
            <c:dLbl>
              <c:idx val="72"/>
              <c:layout/>
              <c:tx>
                <c:strRef>
                  <c:f>Japan!$D$82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{A86A175C-CD4C-45C3-9FFA-C5AF02850C59}</c15:txfldGUID>
                      <c15:f>Japan!$D$82</c15:f>
                      <c15:dlblFieldTableCache>
                        <c:ptCount val="1"/>
                      </c15:dlblFieldTableCache>
                    </c15:dlblFTEntry>
                  </c15:dlblFieldTable>
                  <c15:showDataLabelsRange val="0"/>
                </c:ext>
                <c:ext xmlns:c16="http://schemas.microsoft.com/office/drawing/2014/chart" uri="{C3380CC4-5D6E-409C-BE32-E72D297353CC}">
                  <c16:uniqueId val="{00000048-8E97-453B-A575-43FFFC796F37}"/>
                </c:ext>
              </c:extLst>
            </c:dLbl>
            <c:dLbl>
              <c:idx val="73"/>
              <c:layout/>
              <c:tx>
                <c:strRef>
                  <c:f>Japan!$D$83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{A4184446-6506-4B7C-8064-27FCE27799AD}</c15:txfldGUID>
                      <c15:f>Japan!$D$83</c15:f>
                      <c15:dlblFieldTableCache>
                        <c:ptCount val="1"/>
                      </c15:dlblFieldTableCache>
                    </c15:dlblFTEntry>
                  </c15:dlblFieldTable>
                  <c15:showDataLabelsRange val="0"/>
                </c:ext>
                <c:ext xmlns:c16="http://schemas.microsoft.com/office/drawing/2014/chart" uri="{C3380CC4-5D6E-409C-BE32-E72D297353CC}">
                  <c16:uniqueId val="{00000049-8E97-453B-A575-43FFFC796F37}"/>
                </c:ext>
              </c:extLst>
            </c:dLbl>
            <c:dLbl>
              <c:idx val="74"/>
              <c:layout/>
              <c:tx>
                <c:strRef>
                  <c:f>Japan!$D$84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{AB3859D1-ACAF-4725-9763-F24EE7905129}</c15:txfldGUID>
                      <c15:f>Japan!$D$84</c15:f>
                      <c15:dlblFieldTableCache>
                        <c:ptCount val="1"/>
                      </c15:dlblFieldTableCache>
                    </c15:dlblFTEntry>
                  </c15:dlblFieldTable>
                  <c15:showDataLabelsRange val="0"/>
                </c:ext>
                <c:ext xmlns:c16="http://schemas.microsoft.com/office/drawing/2014/chart" uri="{C3380CC4-5D6E-409C-BE32-E72D297353CC}">
                  <c16:uniqueId val="{0000004A-8E97-453B-A575-43FFFC796F37}"/>
                </c:ext>
              </c:extLst>
            </c:dLbl>
            <c:dLbl>
              <c:idx val="75"/>
              <c:layout/>
              <c:tx>
                <c:strRef>
                  <c:f>Japan!$D$85</c:f>
                  <c:strCache>
                    <c:ptCount val="1"/>
                    <c:pt idx="0">
                      <c:v>2018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{8BF64E37-AD3C-457D-81D6-AED225946EBC}</c15:txfldGUID>
                      <c15:f>Japan!$D$85</c15:f>
                      <c15:dlblFieldTableCache>
                        <c:ptCount val="1"/>
                        <c:pt idx="0">
                          <c:v>2018</c:v>
                        </c:pt>
                      </c15:dlblFieldTableCache>
                    </c15:dlblFTEntry>
                  </c15:dlblFieldTable>
                  <c15:showDataLabelsRange val="0"/>
                </c:ext>
                <c:ext xmlns:c16="http://schemas.microsoft.com/office/drawing/2014/chart" uri="{C3380CC4-5D6E-409C-BE32-E72D297353CC}">
                  <c16:uniqueId val="{0000004B-8E97-453B-A575-43FFFC796F37}"/>
                </c:ext>
              </c:extLst>
            </c:dLbl>
            <c:dLbl>
              <c:idx val="76"/>
              <c:tx>
                <c:strRef>
                  <c:f>Japan!$D$78</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{B4AC1007-54DF-4D86-B9C3-59ADB9BC8E31}</c15:txfldGUID>
                      <c15:f>Japan!$D$78</c15:f>
                      <c15:dlblFieldTableCache>
                        <c:ptCount val="1"/>
                        <c:pt idx="0">
                          <c:v>2011</c:v>
                        </c:pt>
                      </c15:dlblFieldTableCache>
                    </c15:dlblFTEntry>
                  </c15:dlblFieldTable>
                  <c15:showDataLabelsRange val="0"/>
                </c:ext>
                <c:ext xmlns:c16="http://schemas.microsoft.com/office/drawing/2014/chart" uri="{C3380CC4-5D6E-409C-BE32-E72D297353CC}">
                  <c16:uniqueId val="{0000004C-8E97-453B-A575-43FFFC796F37}"/>
                </c:ext>
              </c:extLst>
            </c:dLbl>
            <c:dLbl>
              <c:idx val="77"/>
              <c:tx>
                <c:strRef>
                  <c:f>Cuba!#REF!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{BC3C00DE-2F87-4E8B-AAEB-A330F079890F}</c15:txfldGUID>
                      <c15:f>Cuba!#REF!</c15:f>
                      <c15:dlblFieldTableCache>
                        <c:ptCount val="1"/>
                        <c:pt idx="0">
                          <c:v>#REF!</c:v>
                        </c:pt>
                      </c15:dlblFieldTableCache>
                    </c15:dlblFTEntry>
                  </c15:dlblFieldTable>
                  <c15:showDataLabelsRange val="0"/>
                </c:ext>
                <c:ext xmlns:c16="http://schemas.microsoft.com/office/drawing/2014/chart" uri="{C3380CC4-5D6E-409C-BE32-E72D297353CC}">
                  <c16:uniqueId val="{0000004D-8E97-453B-A575-43FFFC796F37}"/>
                </c:ext>
              </c:extLst>
            </c:dLbl>
            <c:dLbl>
              <c:idx val="78"/>
              <c:tx>
                <c:strRef>
                  <c:f>Canada!#REF!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{90E08083-6B00-4D8C-9943-C20E481682B6}</c15:txfldGUID>
                      <c15:f>Canada!#REF!</c15:f>
                      <c15:dlblFieldTableCache>
                        <c:ptCount val="1"/>
                        <c:pt idx="0">
                          <c:v>#REF!</c:v>
                        </c:pt>
                      </c15:dlblFieldTableCache>
                    </c15:dlblFTEntry>
                  </c15:dlblFieldTable>
                  <c15:showDataLabelsRange val="0"/>
                </c:ext>
                <c:ext xmlns:c16="http://schemas.microsoft.com/office/drawing/2014/chart" uri="{C3380CC4-5D6E-409C-BE32-E72D297353CC}">
                  <c16:uniqueId val="{0000004E-8E97-453B-A575-43FFFC796F3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Japan!$B$10:$B$85</c:f>
              <c:numCache>
                <c:formatCode>0.00_ </c:formatCode>
                <c:ptCount val="76"/>
                <c:pt idx="0">
                  <c:v>1.7289411643001904</c:v>
                </c:pt>
                <c:pt idx="1">
                  <c:v>2.9599786372939789</c:v>
                </c:pt>
                <c:pt idx="2">
                  <c:v>21.518207131441798</c:v>
                </c:pt>
                <c:pt idx="3">
                  <c:v>32.613102065610875</c:v>
                </c:pt>
                <c:pt idx="4">
                  <c:v>55.906351480545901</c:v>
                </c:pt>
                <c:pt idx="5">
                  <c:v>118.97270034176221</c:v>
                </c:pt>
                <c:pt idx="6">
                  <c:v>-10.781379142461489</c:v>
                </c:pt>
                <c:pt idx="7">
                  <c:v>-146.94752464254154</c:v>
                </c:pt>
                <c:pt idx="8">
                  <c:v>448.70139740171635</c:v>
                </c:pt>
                <c:pt idx="9">
                  <c:v>376.66218222254156</c:v>
                </c:pt>
                <c:pt idx="10">
                  <c:v>264.8298767539186</c:v>
                </c:pt>
                <c:pt idx="11">
                  <c:v>319.71689784281352</c:v>
                </c:pt>
                <c:pt idx="12">
                  <c:v>395.18655184004365</c:v>
                </c:pt>
                <c:pt idx="13">
                  <c:v>394.50046407643322</c:v>
                </c:pt>
                <c:pt idx="14">
                  <c:v>368.42912905920821</c:v>
                </c:pt>
                <c:pt idx="15">
                  <c:v>451.44574845616125</c:v>
                </c:pt>
                <c:pt idx="16">
                  <c:v>752.63827668147269</c:v>
                </c:pt>
                <c:pt idx="17">
                  <c:v>860.82174533530906</c:v>
                </c:pt>
                <c:pt idx="18">
                  <c:v>765.36996604526485</c:v>
                </c:pt>
                <c:pt idx="19">
                  <c:v>744.97144829598346</c:v>
                </c:pt>
                <c:pt idx="20">
                  <c:v>946.44901695224598</c:v>
                </c:pt>
                <c:pt idx="21">
                  <c:v>854.61262938284381</c:v>
                </c:pt>
                <c:pt idx="22">
                  <c:v>888.70144714493381</c:v>
                </c:pt>
                <c:pt idx="23">
                  <c:v>1300.6104066834132</c:v>
                </c:pt>
                <c:pt idx="24">
                  <c:v>1644.2886761840009</c:v>
                </c:pt>
                <c:pt idx="25">
                  <c:v>1820.2835388181293</c:v>
                </c:pt>
                <c:pt idx="26">
                  <c:v>801.2338314496028</c:v>
                </c:pt>
                <c:pt idx="27">
                  <c:v>245.41588876216883</c:v>
                </c:pt>
                <c:pt idx="28">
                  <c:v>981.48084548218685</c:v>
                </c:pt>
                <c:pt idx="29">
                  <c:v>1405.2111797459147</c:v>
                </c:pt>
                <c:pt idx="30">
                  <c:v>395.50094390957383</c:v>
                </c:pt>
                <c:pt idx="31">
                  <c:v>-186.38111829560694</c:v>
                </c:pt>
                <c:pt idx="32">
                  <c:v>505.18983798036788</c:v>
                </c:pt>
                <c:pt idx="33">
                  <c:v>729.88327475953156</c:v>
                </c:pt>
                <c:pt idx="34">
                  <c:v>882.76836589789309</c:v>
                </c:pt>
                <c:pt idx="35">
                  <c:v>1059.2739844266562</c:v>
                </c:pt>
                <c:pt idx="36">
                  <c:v>812.47604021985717</c:v>
                </c:pt>
                <c:pt idx="37">
                  <c:v>700.28621932636452</c:v>
                </c:pt>
                <c:pt idx="38">
                  <c:v>794.51731145654594</c:v>
                </c:pt>
                <c:pt idx="39">
                  <c:v>736.47104710419262</c:v>
                </c:pt>
                <c:pt idx="40">
                  <c:v>928.87810100966999</c:v>
                </c:pt>
                <c:pt idx="41">
                  <c:v>1214.6902017751727</c:v>
                </c:pt>
                <c:pt idx="42">
                  <c:v>1086.3162916777655</c:v>
                </c:pt>
                <c:pt idx="43">
                  <c:v>1077.1637855742792</c:v>
                </c:pt>
                <c:pt idx="44">
                  <c:v>1701.8283976159328</c:v>
                </c:pt>
                <c:pt idx="45">
                  <c:v>1810.7004111615024</c:v>
                </c:pt>
                <c:pt idx="46">
                  <c:v>1598.4041544687207</c:v>
                </c:pt>
                <c:pt idx="47">
                  <c:v>1415.5174159797098</c:v>
                </c:pt>
                <c:pt idx="48">
                  <c:v>706.96494863399857</c:v>
                </c:pt>
                <c:pt idx="49">
                  <c:v>-33.303651963055017</c:v>
                </c:pt>
                <c:pt idx="50">
                  <c:v>-23.40333614197516</c:v>
                </c:pt>
                <c:pt idx="51">
                  <c:v>590.83887239866817</c:v>
                </c:pt>
                <c:pt idx="52">
                  <c:v>1036.6555162153236</c:v>
                </c:pt>
                <c:pt idx="53">
                  <c:v>746.52057814434738</c:v>
                </c:pt>
                <c:pt idx="54">
                  <c:v>-118.91551793041799</c:v>
                </c:pt>
                <c:pt idx="55">
                  <c:v>-381.89691730650884</c:v>
                </c:pt>
                <c:pt idx="56">
                  <c:v>446.3332624819086</c:v>
                </c:pt>
                <c:pt idx="57">
                  <c:v>570.61266119970242</c:v>
                </c:pt>
                <c:pt idx="58">
                  <c:v>10.535794513718429</c:v>
                </c:pt>
                <c:pt idx="59">
                  <c:v>252.41317930891455</c:v>
                </c:pt>
                <c:pt idx="60">
                  <c:v>740.43755055085421</c:v>
                </c:pt>
                <c:pt idx="61">
                  <c:v>824.80754961178172</c:v>
                </c:pt>
                <c:pt idx="62">
                  <c:v>661.90725900898542</c:v>
                </c:pt>
                <c:pt idx="63">
                  <c:v>646.82371527603027</c:v>
                </c:pt>
                <c:pt idx="64">
                  <c:v>85.146713422986068</c:v>
                </c:pt>
                <c:pt idx="65">
                  <c:v>-1481.2567224075101</c:v>
                </c:pt>
                <c:pt idx="66">
                  <c:v>-329.05576642434607</c:v>
                </c:pt>
                <c:pt idx="67">
                  <c:v>906.98291037276431</c:v>
                </c:pt>
                <c:pt idx="68">
                  <c:v>384.59897475179969</c:v>
                </c:pt>
                <c:pt idx="69">
                  <c:v>855.24169897675893</c:v>
                </c:pt>
                <c:pt idx="70">
                  <c:v>603.64046573677479</c:v>
                </c:pt>
                <c:pt idx="71">
                  <c:v>426.6856447415812</c:v>
                </c:pt>
                <c:pt idx="72">
                  <c:v>479.99414722501388</c:v>
                </c:pt>
                <c:pt idx="73">
                  <c:v>668.12685151571714</c:v>
                </c:pt>
                <c:pt idx="74">
                  <c:v>737.7086622071256</c:v>
                </c:pt>
                <c:pt idx="75">
                  <c:v>480.72630459432548</c:v>
                </c:pt>
              </c:numCache>
            </c:numRef>
          </c:xVal>
          <c:yVal>
            <c:numRef>
              <c:f>Japan!$C$10:$C$85</c:f>
              <c:numCache>
                <c:formatCode>0_);[Red]\(0\)</c:formatCode>
                <c:ptCount val="76"/>
                <c:pt idx="0">
                  <c:v>1384.5251069673766</c:v>
                </c:pt>
                <c:pt idx="1">
                  <c:v>1470.9721651823861</c:v>
                </c:pt>
                <c:pt idx="2">
                  <c:v>1591.7236115779551</c:v>
                </c:pt>
                <c:pt idx="3">
                  <c:v>2417.7732789658253</c:v>
                </c:pt>
                <c:pt idx="4">
                  <c:v>2994.0870003992227</c:v>
                </c:pt>
                <c:pt idx="5">
                  <c:v>4374.4955807849319</c:v>
                </c:pt>
                <c:pt idx="6">
                  <c:v>6206.3499096268024</c:v>
                </c:pt>
                <c:pt idx="7">
                  <c:v>4148.0866187932406</c:v>
                </c:pt>
                <c:pt idx="8">
                  <c:v>4589.9271385588454</c:v>
                </c:pt>
                <c:pt idx="9">
                  <c:v>5045.4894135966733</c:v>
                </c:pt>
                <c:pt idx="10">
                  <c:v>5343.2515030039285</c:v>
                </c:pt>
                <c:pt idx="11">
                  <c:v>5575.1491671045105</c:v>
                </c:pt>
                <c:pt idx="12">
                  <c:v>5982.6852986895556</c:v>
                </c:pt>
                <c:pt idx="13">
                  <c:v>6365.5222707845978</c:v>
                </c:pt>
                <c:pt idx="14">
                  <c:v>6771.686226842422</c:v>
                </c:pt>
                <c:pt idx="15">
                  <c:v>7102.3805289030142</c:v>
                </c:pt>
                <c:pt idx="16">
                  <c:v>7674.5777237547445</c:v>
                </c:pt>
                <c:pt idx="17">
                  <c:v>8607.6570822659596</c:v>
                </c:pt>
                <c:pt idx="18">
                  <c:v>9396.2212144253626</c:v>
                </c:pt>
                <c:pt idx="19">
                  <c:v>10138.397014356489</c:v>
                </c:pt>
                <c:pt idx="20">
                  <c:v>10886.16411101733</c:v>
                </c:pt>
                <c:pt idx="21">
                  <c:v>12031.295048260981</c:v>
                </c:pt>
                <c:pt idx="22">
                  <c:v>12595.389369783017</c:v>
                </c:pt>
                <c:pt idx="23">
                  <c:v>13808.697942550849</c:v>
                </c:pt>
                <c:pt idx="24">
                  <c:v>15196.610183149844</c:v>
                </c:pt>
                <c:pt idx="25">
                  <c:v>17097.275294918851</c:v>
                </c:pt>
                <c:pt idx="26">
                  <c:v>18837.177260786102</c:v>
                </c:pt>
                <c:pt idx="27">
                  <c:v>18699.742957818056</c:v>
                </c:pt>
                <c:pt idx="28">
                  <c:v>19328.00903831044</c:v>
                </c:pt>
                <c:pt idx="29">
                  <c:v>20662.70464878243</c:v>
                </c:pt>
                <c:pt idx="30">
                  <c:v>22138.431397802269</c:v>
                </c:pt>
                <c:pt idx="31">
                  <c:v>21453.706536601578</c:v>
                </c:pt>
                <c:pt idx="32">
                  <c:v>21765.669161211055</c:v>
                </c:pt>
                <c:pt idx="33">
                  <c:v>22464.086212562313</c:v>
                </c:pt>
                <c:pt idx="34">
                  <c:v>23225.435710730118</c:v>
                </c:pt>
                <c:pt idx="35">
                  <c:v>24229.6229443581</c:v>
                </c:pt>
                <c:pt idx="36">
                  <c:v>25343.983679583431</c:v>
                </c:pt>
                <c:pt idx="37">
                  <c:v>25854.575024797814</c:v>
                </c:pt>
                <c:pt idx="38">
                  <c:v>26744.55611823616</c:v>
                </c:pt>
                <c:pt idx="39">
                  <c:v>27443.609647710906</c:v>
                </c:pt>
                <c:pt idx="40">
                  <c:v>28217.498212444545</c:v>
                </c:pt>
                <c:pt idx="41">
                  <c:v>29301.365849730246</c:v>
                </c:pt>
                <c:pt idx="42">
                  <c:v>30646.87861599489</c:v>
                </c:pt>
                <c:pt idx="43">
                  <c:v>31473.998433085777</c:v>
                </c:pt>
                <c:pt idx="44">
                  <c:v>32801.206187143449</c:v>
                </c:pt>
                <c:pt idx="45">
                  <c:v>34877.655228317642</c:v>
                </c:pt>
                <c:pt idx="46">
                  <c:v>36422.607009466454</c:v>
                </c:pt>
                <c:pt idx="47">
                  <c:v>38074.463537255084</c:v>
                </c:pt>
                <c:pt idx="48">
                  <c:v>39253.641841425873</c:v>
                </c:pt>
                <c:pt idx="49">
                  <c:v>39488.393434523081</c:v>
                </c:pt>
                <c:pt idx="50">
                  <c:v>39187.034537499763</c:v>
                </c:pt>
                <c:pt idx="51">
                  <c:v>39441.586762239131</c:v>
                </c:pt>
                <c:pt idx="52">
                  <c:v>40368.7122822971</c:v>
                </c:pt>
                <c:pt idx="53">
                  <c:v>41514.897794669778</c:v>
                </c:pt>
                <c:pt idx="54">
                  <c:v>41861.753438585794</c:v>
                </c:pt>
                <c:pt idx="55">
                  <c:v>41277.066758808942</c:v>
                </c:pt>
                <c:pt idx="56">
                  <c:v>41097.959603972777</c:v>
                </c:pt>
                <c:pt idx="57">
                  <c:v>42169.733283772759</c:v>
                </c:pt>
                <c:pt idx="58">
                  <c:v>42239.184926372182</c:v>
                </c:pt>
                <c:pt idx="59">
                  <c:v>42190.804872800196</c:v>
                </c:pt>
                <c:pt idx="60">
                  <c:v>42744.011284990011</c:v>
                </c:pt>
                <c:pt idx="61">
                  <c:v>43671.679973901904</c:v>
                </c:pt>
                <c:pt idx="62">
                  <c:v>44393.626384213574</c:v>
                </c:pt>
                <c:pt idx="63">
                  <c:v>44995.494491919875</c:v>
                </c:pt>
                <c:pt idx="64">
                  <c:v>45687.273814765635</c:v>
                </c:pt>
                <c:pt idx="65">
                  <c:v>45165.787918765847</c:v>
                </c:pt>
                <c:pt idx="66">
                  <c:v>42724.760369950614</c:v>
                </c:pt>
                <c:pt idx="67">
                  <c:v>44507.676385917155</c:v>
                </c:pt>
                <c:pt idx="68">
                  <c:v>44538.726190696143</c:v>
                </c:pt>
                <c:pt idx="69">
                  <c:v>45276.874335420755</c:v>
                </c:pt>
                <c:pt idx="70">
                  <c:v>46249.209588649661</c:v>
                </c:pt>
                <c:pt idx="71">
                  <c:v>46484.155266894304</c:v>
                </c:pt>
                <c:pt idx="72">
                  <c:v>47102.580878132823</c:v>
                </c:pt>
                <c:pt idx="73">
                  <c:v>47444.143561344332</c:v>
                </c:pt>
                <c:pt idx="74">
                  <c:v>48438.834581164258</c:v>
                </c:pt>
                <c:pt idx="75">
                  <c:v>48919.560885758583</c:v>
                </c:pt>
              </c:numCache>
            </c:numRef>
          </c:yVal>
          <c:smooth val="1"/>
          <c:extLst>
            <c:ext xmlns:c16="http://schemas.microsoft.com/office/drawing/2014/chart" uri="{C3380CC4-5D6E-409C-BE32-E72D297353CC}">
              <c16:uniqueId val="{0000004F-8E97-453B-A575-43FFFC796F37}"/>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2010 US$)</a:t>
                </a:r>
                <a:endParaRPr lang="zh-CN" altLang="zh-CN" sz="1200">
                  <a:effectLst/>
                </a:endParaRPr>
              </a:p>
            </c:rich>
          </c:tx>
          <c:layout>
            <c:manualLayout>
              <c:xMode val="edge"/>
              <c:yMode val="edge"/>
              <c:x val="6.9565675467864532E-2"/>
              <c:y val="0.90972237518414834"/>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max val="5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Japan GDP per capita (real mean annual average, constant 2010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400" b="1" i="0" baseline="0">
                <a:effectLst/>
              </a:rPr>
              <a:t>Indonesia GDP per capita, 1960 to 2018</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41847258231353"/>
          <c:y val="5.0987753128380504E-2"/>
          <c:w val="0.8473834743237374"/>
          <c:h val="0.91098864079544195"/>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Indonesia!$D$9</c:f>
                  <c:strCache>
                    <c:ptCount val="1"/>
                    <c:pt idx="0">
                      <c:v>1960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{28C3ECDF-B1DC-4FD0-B7C8-D08793E4FA57}</c15:txfldGUID>
                      <c15:f>Indonesia!$D$9</c15:f>
                      <c15:dlblFieldTableCache>
                        <c:ptCount val="1"/>
                        <c:pt idx="0">
                          <c:v>1960</c:v>
                        </c:pt>
                      </c15:dlblFieldTableCache>
                    </c15:dlblFTEntry>
                  </c15:dlblFieldTable>
                  <c15:showDataLabelsRange val="0"/>
                </c:ext>
                <c:ext xmlns:c16="http://schemas.microsoft.com/office/drawing/2014/chart" uri="{C3380CC4-5D6E-409C-BE32-E72D297353CC}">
                  <c16:uniqueId val="{00000000-9874-45DC-AF6E-D020E3E9CB98}"/>
                </c:ext>
              </c:extLst>
            </c:dLbl>
            <c:dLbl>
              <c:idx val="1"/>
              <c:layout/>
              <c:tx>
                <c:strRef>
                  <c:f>Indonesia!$D$10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{AD516536-8D23-4FCC-AA31-976EE8C26387}</c15:txfldGUID>
                      <c15:f>Indonesia!$D$10</c15:f>
                      <c15:dlblFieldTableCache>
                        <c:ptCount val="1"/>
                      </c15:dlblFieldTableCache>
                    </c15:dlblFTEntry>
                  </c15:dlblFieldTable>
                  <c15:showDataLabelsRange val="0"/>
                </c:ext>
                <c:ext xmlns:c16="http://schemas.microsoft.com/office/drawing/2014/chart" uri="{C3380CC4-5D6E-409C-BE32-E72D297353CC}">
                  <c16:uniqueId val="{00000001-9874-45DC-AF6E-D020E3E9CB98}"/>
                </c:ext>
              </c:extLst>
            </c:dLbl>
            <c:dLbl>
              <c:idx val="2"/>
              <c:layout/>
              <c:tx>
                <c:strRef>
                  <c:f>Indonesia!$D$11</c:f>
                  <c:strCache>
                    <c:ptCount val="1"/>
                    <c:pt idx="0">
                      <c:v>1962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{25DCAA90-32E4-4357-983C-D065FDC198FB}</c15:txfldGUID>
                      <c15:f>Indonesia!$D$11</c15:f>
                      <c15:dlblFieldTableCache>
                        <c:ptCount val="1"/>
                        <c:pt idx="0">
                          <c:v>1962</c:v>
                        </c:pt>
                      </c15:dlblFieldTableCache>
                    </c15:dlblFTEntry>
                  </c15:dlblFieldTable>
                  <c15:showDataLabelsRange val="0"/>
                </c:ext>
                <c:ext xmlns:c16="http://schemas.microsoft.com/office/drawing/2014/chart" uri="{C3380CC4-5D6E-409C-BE32-E72D297353CC}">
                  <c16:uniqueId val="{00000002-9874-45DC-AF6E-D020E3E9CB98}"/>
                </c:ext>
              </c:extLst>
            </c:dLbl>
            <c:dLbl>
              <c:idx val="3"/>
              <c:layout/>
              <c:tx>
                <c:strRef>
                  <c:f>Indonesia!$D$12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{8EE82DA3-7AEB-4EA7-A895-E1A9EE9794CE}</c15:txfldGUID>
                      <c15:f>Indonesia!$D$12</c15:f>
                      <c15:dlblFieldTableCache>
                        <c:ptCount val="1"/>
                      </c15:dlblFieldTableCache>
                    </c15:dlblFTEntry>
                  </c15:dlblFieldTable>
                  <c15:showDataLabelsRange val="0"/>
                </c:ext>
                <c:ext xmlns:c16="http://schemas.microsoft.com/office/drawing/2014/chart" uri="{C3380CC4-5D6E-409C-BE32-E72D297353CC}">
                  <c16:uniqueId val="{00000003-9874-45DC-AF6E-D020E3E9CB98}"/>
                </c:ext>
              </c:extLst>
            </c:dLbl>
            <c:dLbl>
              <c:idx val="4"/>
              <c:layout/>
              <c:tx>
                <c:strRef>
                  <c:f>Indonesia!$D$13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{C6901842-DBEE-475B-AA63-E9CF8F1A5DE5}</c15:txfldGUID>
                      <c15:f>Indonesia!$D$13</c15:f>
                      <c15:dlblFieldTableCache>
                        <c:ptCount val="1"/>
                      </c15:dlblFieldTableCache>
                    </c15:dlblFTEntry>
                  </c15:dlblFieldTable>
                  <c15:showDataLabelsRange val="0"/>
                </c:ext>
                <c:ext xmlns:c16="http://schemas.microsoft.com/office/drawing/2014/chart" uri="{C3380CC4-5D6E-409C-BE32-E72D297353CC}">
                  <c16:uniqueId val="{00000004-9874-45DC-AF6E-D020E3E9CB98}"/>
                </c:ext>
              </c:extLst>
            </c:dLbl>
            <c:dLbl>
              <c:idx val="5"/>
              <c:layout/>
              <c:tx>
                <c:strRef>
                  <c:f>Indonesia!$D$14</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{7A9F1399-48D4-4073-9F8C-9DC6DFDC6720}</c15:txfldGUID>
                      <c15:f>Indonesia!$D$14</c15:f>
                      <c15:dlblFieldTableCache>
                        <c:ptCount val="1"/>
                      </c15:dlblFieldTableCache>
                    </c15:dlblFTEntry>
                  </c15:dlblFieldTable>
                  <c15:showDataLabelsRange val="0"/>
                </c:ext>
                <c:ext xmlns:c16="http://schemas.microsoft.com/office/drawing/2014/chart" uri="{C3380CC4-5D6E-409C-BE32-E72D297353CC}">
                  <c16:uniqueId val="{00000005-9874-45DC-AF6E-D020E3E9CB98}"/>
                </c:ext>
              </c:extLst>
            </c:dLbl>
            <c:dLbl>
              <c:idx val="6"/>
              <c:layout/>
              <c:tx>
                <c:strRef>
                  <c:f>Indonesia!$D$15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{7B9E2C61-119B-44B9-AF4D-ED6E9800068A}</c15:txfldGUID>
                      <c15:f>Indonesia!$D$15</c15:f>
                      <c15:dlblFieldTableCache>
                        <c:ptCount val="1"/>
                      </c15:dlblFieldTableCache>
                    </c15:dlblFTEntry>
                  </c15:dlblFieldTable>
                  <c15:showDataLabelsRange val="0"/>
                </c:ext>
                <c:ext xmlns:c16="http://schemas.microsoft.com/office/drawing/2014/chart" uri="{C3380CC4-5D6E-409C-BE32-E72D297353CC}">
                  <c16:uniqueId val="{00000006-9874-45DC-AF6E-D020E3E9CB98}"/>
                </c:ext>
              </c:extLst>
            </c:dLbl>
            <c:dLbl>
              <c:idx val="7"/>
              <c:layout/>
              <c:tx>
                <c:strRef>
                  <c:f>Indonesia!$D$16</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{13A04CC7-65E7-4607-B37A-BF15BDCEE488}</c15:txfldGUID>
                      <c15:f>Indonesia!$D$16</c15:f>
                      <c15:dlblFieldTableCache>
                        <c:ptCount val="1"/>
                      </c15:dlblFieldTableCache>
                    </c15:dlblFTEntry>
                  </c15:dlblFieldTable>
                  <c15:showDataLabelsRange val="0"/>
                </c:ext>
                <c:ext xmlns:c16="http://schemas.microsoft.com/office/drawing/2014/chart" uri="{C3380CC4-5D6E-409C-BE32-E72D297353CC}">
                  <c16:uniqueId val="{00000007-9874-45DC-AF6E-D020E3E9CB98}"/>
                </c:ext>
              </c:extLst>
            </c:dLbl>
            <c:dLbl>
              <c:idx val="8"/>
              <c:layout/>
              <c:tx>
                <c:strRef>
                  <c:f>Indonesia!$D$17</c:f>
                  <c:strCache>
                    <c:ptCount val="1"/>
                    <c:pt idx="0">
                      <c:v>1968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{4FB06987-1410-4F22-AFE3-CD4B67939EE2}</c15:txfldGUID>
                      <c15:f>Indonesia!$D$17</c15:f>
                      <c15:dlblFieldTableCache>
                        <c:ptCount val="1"/>
                        <c:pt idx="0">
                          <c:v>1968</c:v>
                        </c:pt>
                      </c15:dlblFieldTableCache>
                    </c15:dlblFTEntry>
                  </c15:dlblFieldTable>
                  <c15:showDataLabelsRange val="0"/>
                </c:ext>
                <c:ext xmlns:c16="http://schemas.microsoft.com/office/drawing/2014/chart" uri="{C3380CC4-5D6E-409C-BE32-E72D297353CC}">
                  <c16:uniqueId val="{00000008-9874-45DC-AF6E-D020E3E9CB98}"/>
                </c:ext>
              </c:extLst>
            </c:dLbl>
            <c:dLbl>
              <c:idx val="9"/>
              <c:layout/>
              <c:tx>
                <c:strRef>
                  <c:f>Indonesia!$D$18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{BF77A6F5-D95F-4FE6-BBA5-F651E5FB2B93}</c15:txfldGUID>
                      <c15:f>Indonesia!$D$18</c15:f>
                      <c15:dlblFieldTableCache>
                        <c:ptCount val="1"/>
                      </c15:dlblFieldTableCache>
                    </c15:dlblFTEntry>
                  </c15:dlblFieldTable>
                  <c15:showDataLabelsRange val="0"/>
                </c:ext>
                <c:ext xmlns:c16="http://schemas.microsoft.com/office/drawing/2014/chart" uri="{C3380CC4-5D6E-409C-BE32-E72D297353CC}">
                  <c16:uniqueId val="{00000009-9874-45DC-AF6E-D020E3E9CB98}"/>
                </c:ext>
              </c:extLst>
            </c:dLbl>
            <c:dLbl>
              <c:idx val="10"/>
              <c:layout/>
              <c:tx>
                <c:strRef>
                  <c:f>Indonesia!$D$19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{C899F29C-13A8-483E-83D6-721AB6AAB766}</c15:txfldGUID>
                      <c15:f>Indonesia!$D$19</c15:f>
                      <c15:dlblFieldTableCache>
                        <c:ptCount val="1"/>
                      </c15:dlblFieldTableCache>
                    </c15:dlblFTEntry>
                  </c15:dlblFieldTable>
                  <c15:showDataLabelsRange val="0"/>
                </c:ext>
                <c:ext xmlns:c16="http://schemas.microsoft.com/office/drawing/2014/chart" uri="{C3380CC4-5D6E-409C-BE32-E72D297353CC}">
                  <c16:uniqueId val="{0000000A-9874-45DC-AF6E-D020E3E9CB98}"/>
                </c:ext>
              </c:extLst>
            </c:dLbl>
            <c:dLbl>
              <c:idx val="11"/>
              <c:layout/>
              <c:tx>
                <c:strRef>
                  <c:f>Indonesia!$D$20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{D79C5A62-5371-4918-92C7-58C0F1FD0C1D}</c15:txfldGUID>
                      <c15:f>Indonesia!$D$20</c15:f>
                      <c15:dlblFieldTableCache>
                        <c:ptCount val="1"/>
                      </c15:dlblFieldTableCache>
                    </c15:dlblFTEntry>
                  </c15:dlblFieldTable>
                  <c15:showDataLabelsRange val="0"/>
                </c:ext>
                <c:ext xmlns:c16="http://schemas.microsoft.com/office/drawing/2014/chart" uri="{C3380CC4-5D6E-409C-BE32-E72D297353CC}">
                  <c16:uniqueId val="{0000000B-9874-45DC-AF6E-D020E3E9CB98}"/>
                </c:ext>
              </c:extLst>
            </c:dLbl>
            <c:dLbl>
              <c:idx val="12"/>
              <c:layout/>
              <c:tx>
                <c:strRef>
                  <c:f>Indonesia!$D$21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{9F5B61B2-5646-45F1-82BB-0AC26E34CF6B}</c15:txfldGUID>
                      <c15:f>Indonesia!$D$21</c15:f>
                      <c15:dlblFieldTableCache>
                        <c:ptCount val="1"/>
                      </c15:dlblFieldTableCache>
                    </c15:dlblFTEntry>
                  </c15:dlblFieldTable>
                  <c15:showDataLabelsRange val="0"/>
                </c:ext>
                <c:ext xmlns:c16="http://schemas.microsoft.com/office/drawing/2014/chart" uri="{C3380CC4-5D6E-409C-BE32-E72D297353CC}">
                  <c16:uniqueId val="{0000000C-9874-45DC-AF6E-D020E3E9CB98}"/>
                </c:ext>
              </c:extLst>
            </c:dLbl>
            <c:dLbl>
              <c:idx val="13"/>
              <c:layout/>
              <c:tx>
                <c:strRef>
                  <c:f>Indonesia!$D$22</c:f>
                  <c:strCache>
                    <c:ptCount val="1"/>
                    <c:pt idx="0">
                      <c:v>1973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{0C6D6E09-280C-4C8A-96B0-2D985D5F3D7D}</c15:txfldGUID>
                      <c15:f>Indonesia!$D$22</c15:f>
                      <c15:dlblFieldTableCache>
                        <c:ptCount val="1"/>
                        <c:pt idx="0">
                          <c:v>1973</c:v>
                        </c:pt>
                      </c15:dlblFieldTableCache>
                    </c15:dlblFTEntry>
                  </c15:dlblFieldTable>
                  <c15:showDataLabelsRange val="0"/>
                </c:ext>
                <c:ext xmlns:c16="http://schemas.microsoft.com/office/drawing/2014/chart" uri="{C3380CC4-5D6E-409C-BE32-E72D297353CC}">
                  <c16:uniqueId val="{0000000D-9874-45DC-AF6E-D020E3E9CB98}"/>
                </c:ext>
              </c:extLst>
            </c:dLbl>
            <c:dLbl>
              <c:idx val="14"/>
              <c:layout/>
              <c:tx>
                <c:strRef>
                  <c:f>Indonesia!$D$23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{F8435323-10AF-4483-A514-80788B66AC0B}</c15:txfldGUID>
                      <c15:f>Indonesia!$D$23</c15:f>
                      <c15:dlblFieldTableCache>
                        <c:ptCount val="1"/>
                      </c15:dlblFieldTableCache>
                    </c15:dlblFTEntry>
                  </c15:dlblFieldTable>
                  <c15:showDataLabelsRange val="0"/>
                </c:ext>
                <c:ext xmlns:c16="http://schemas.microsoft.com/office/drawing/2014/chart" uri="{C3380CC4-5D6E-409C-BE32-E72D297353CC}">
                  <c16:uniqueId val="{0000000E-9874-45DC-AF6E-D020E3E9CB98}"/>
                </c:ext>
              </c:extLst>
            </c:dLbl>
            <c:dLbl>
              <c:idx val="15"/>
              <c:layout/>
              <c:tx>
                <c:strRef>
                  <c:f>Indonesia!$D$24</c:f>
                  <c:strCache>
                    <c:ptCount val="1"/>
                    <c:pt idx="0">
                      <c:v>1975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{0BFA8DD3-F081-43AF-8E82-2CED922A79BC}</c15:txfldGUID>
                      <c15:f>Indonesia!$D$24</c15:f>
                      <c15:dlblFieldTableCache>
                        <c:ptCount val="1"/>
                        <c:pt idx="0">
                          <c:v>1975</c:v>
                        </c:pt>
                      </c15:dlblFieldTableCache>
                    </c15:dlblFTEntry>
                  </c15:dlblFieldTable>
                  <c15:showDataLabelsRange val="0"/>
                </c:ext>
                <c:ext xmlns:c16="http://schemas.microsoft.com/office/drawing/2014/chart" uri="{C3380CC4-5D6E-409C-BE32-E72D297353CC}">
                  <c16:uniqueId val="{0000000F-9874-45DC-AF6E-D020E3E9CB98}"/>
                </c:ext>
              </c:extLst>
            </c:dLbl>
            <c:dLbl>
              <c:idx val="16"/>
              <c:layout/>
              <c:tx>
                <c:strRef>
                  <c:f>Indonesia!$D$25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{B46AD131-E5A6-46A9-BD1A-8102AC1A9B5C}</c15:txfldGUID>
                      <c15:f>Indonesia!$D$25</c15:f>
                      <c15:dlblFieldTableCache>
                        <c:ptCount val="1"/>
                      </c15:dlblFieldTableCache>
                    </c15:dlblFTEntry>
                  </c15:dlblFieldTable>
                  <c15:showDataLabelsRange val="0"/>
                </c:ext>
                <c:ext xmlns:c16="http://schemas.microsoft.com/office/drawing/2014/chart" uri="{C3380CC4-5D6E-409C-BE32-E72D297353CC}">
                  <c16:uniqueId val="{00000010-9874-45DC-AF6E-D020E3E9CB98}"/>
                </c:ext>
              </c:extLst>
            </c:dLbl>
            <c:dLbl>
              <c:idx val="17"/>
              <c:layout/>
              <c:tx>
                <c:strRef>
                  <c:f>Indonesia!$D$26</c:f>
                  <c:strCache>
                    <c:ptCount val="1"/>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{9B1F6258-67F7-4AC4-8E74-BA87B599A284}</c15:txfldGUID>
                      <c15:f>Indonesia!$D$26</c15:f>
                      <c15:dlblFieldTableCache>
                        <c:ptCount val="1"/>
                      </c15:dlblFieldTableCache>
                    </c15:dlblFTEntry>
                  </c15:dlblFieldTable>
                  <c15:showDataLabelsRange val="0"/>
                </c:ext>
                <c:ext xmlns:c16="http://schemas.microsoft.com/office/drawing/2014/chart" uri="{C3380CC4-5D6E-409C-BE32-E72D297353CC}">
                  <c16:uniqueId val="{00000011-9874-45DC-AF6E-D020E3E9CB98}"/>
                </c:ext>
              </c:extLst>
            </c:dLbl>
            <c:dLbl>
              <c:idx val="18"/>
              <c:layout/>
              <c:tx>
                <c:strRef>
                  <c:f>Indonesia!$D$27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{328EC63E-13B5-4874-80E1-2553A067CAA8}</c15:txfldGUID>
                      <c15:f>Indonesia!$D$27</c15:f>
                      <c15:dlblFieldTableCache>
                        <c:ptCount val="1"/>
                      </c15:dlblFieldTableCache>
                    </c15:dlblFTEntry>
                  </c15:dlblFieldTable>
                  <c15:showDataLabelsRange val="0"/>
                </c:ext>
                <c:ext xmlns:c16="http://schemas.microsoft.com/office/drawing/2014/chart" uri="{C3380CC4-5D6E-409C-BE32-E72D297353CC}">
                  <c16:uniqueId val="{00000012-9874-45DC-AF6E-D020E3E9CB98}"/>
                </c:ext>
              </c:extLst>
            </c:dLbl>
            <c:dLbl>
              <c:idx val="19"/>
              <c:layout/>
              <c:tx>
                <c:strRef>
                  <c:f>Indonesia!$D$28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{0DD60FAE-32E1-4EA5-B034-6FC60CA86C24}</c15:txfldGUID>
                      <c15:f>Indonesia!$D$28</c15:f>
                      <c15:dlblFieldTableCache>
                        <c:ptCount val="1"/>
                      </c15:dlblFieldTableCache>
                    </c15:dlblFTEntry>
                  </c15:dlblFieldTable>
                  <c15:showDataLabelsRange val="0"/>
                </c:ext>
                <c:ext xmlns:c16="http://schemas.microsoft.com/office/drawing/2014/chart" uri="{C3380CC4-5D6E-409C-BE32-E72D297353CC}">
                  <c16:uniqueId val="{00000013-9874-45DC-AF6E-D020E3E9CB98}"/>
                </c:ext>
              </c:extLst>
            </c:dLbl>
            <c:dLbl>
              <c:idx val="20"/>
              <c:layout/>
              <c:tx>
                <c:strRef>
                  <c:f>Indonesia!$D$29</c:f>
                  <c:strCache>
                    <c:ptCount val="1"/>
                    <c:pt idx="0">
                      <c:v>1980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{78EA6A8E-F0D6-4B47-875F-7D93DA744B2E}</c15:txfldGUID>
                      <c15:f>Indonesia!$D$29</c15:f>
                      <c15:dlblFieldTableCache>
                        <c:ptCount val="1"/>
                        <c:pt idx="0">
                          <c:v>1980</c:v>
                        </c:pt>
                      </c15:dlblFieldTableCache>
                    </c15:dlblFTEntry>
                  </c15:dlblFieldTable>
                  <c15:showDataLabelsRange val="0"/>
                </c:ext>
                <c:ext xmlns:c16="http://schemas.microsoft.com/office/drawing/2014/chart" uri="{C3380CC4-5D6E-409C-BE32-E72D297353CC}">
                  <c16:uniqueId val="{00000014-9874-45DC-AF6E-D020E3E9CB98}"/>
                </c:ext>
              </c:extLst>
            </c:dLbl>
            <c:dLbl>
              <c:idx val="21"/>
              <c:layout/>
              <c:tx>
                <c:strRef>
                  <c:f>Indonesia!$D$30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{3452BD6B-2A0D-4F26-AE82-28F14B323384}</c15:txfldGUID>
                      <c15:f>Indonesia!$D$30</c15:f>
                      <c15:dlblFieldTableCache>
                        <c:ptCount val="1"/>
                      </c15:dlblFieldTableCache>
                    </c15:dlblFTEntry>
                  </c15:dlblFieldTable>
                  <c15:showDataLabelsRange val="0"/>
                </c:ext>
                <c:ext xmlns:c16="http://schemas.microsoft.com/office/drawing/2014/chart" uri="{C3380CC4-5D6E-409C-BE32-E72D297353CC}">
                  <c16:uniqueId val="{00000015-9874-45DC-AF6E-D020E3E9CB98}"/>
                </c:ext>
              </c:extLst>
            </c:dLbl>
            <c:dLbl>
              <c:idx val="22"/>
              <c:layout/>
              <c:tx>
                <c:strRef>
                  <c:f>Indonesia!$D$31</c:f>
                  <c:strCache>
                    <c:ptCount val="1"/>
                    <c:pt idx="0">
                      <c:v>1982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{BCAFA8E2-6C99-4B26-85A8-0DBCEC62778B}</c15:txfldGUID>
                      <c15:f>Indonesia!$D$31</c15:f>
                      <c15:dlblFieldTableCache>
                        <c:ptCount val="1"/>
                        <c:pt idx="0">
                          <c:v>1982</c:v>
                        </c:pt>
                      </c15:dlblFieldTableCache>
                    </c15:dlblFTEntry>
                  </c15:dlblFieldTable>
                  <c15:showDataLabelsRange val="0"/>
                </c:ext>
                <c:ext xmlns:c16="http://schemas.microsoft.com/office/drawing/2014/chart" uri="{C3380CC4-5D6E-409C-BE32-E72D297353CC}">
                  <c16:uniqueId val="{00000016-9874-45DC-AF6E-D020E3E9CB98}"/>
                </c:ext>
              </c:extLst>
            </c:dLbl>
            <c:dLbl>
              <c:idx val="23"/>
              <c:layout/>
              <c:tx>
                <c:strRef>
                  <c:f>Indonesia!$D$32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{75B1626D-399D-47F5-8D71-8BBA8E1344F9}</c15:txfldGUID>
                      <c15:f>Indonesia!$D$32</c15:f>
                      <c15:dlblFieldTableCache>
                        <c:ptCount val="1"/>
                      </c15:dlblFieldTableCache>
                    </c15:dlblFTEntry>
                  </c15:dlblFieldTable>
                  <c15:showDataLabelsRange val="0"/>
                </c:ext>
                <c:ext xmlns:c16="http://schemas.microsoft.com/office/drawing/2014/chart" uri="{C3380CC4-5D6E-409C-BE32-E72D297353CC}">
                  <c16:uniqueId val="{00000017-9874-45DC-AF6E-D020E3E9CB98}"/>
                </c:ext>
              </c:extLst>
            </c:dLbl>
            <c:dLbl>
              <c:idx val="24"/>
              <c:layout/>
              <c:tx>
                <c:strRef>
                  <c:f>Indonesia!$D$33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{04391812-5B14-4ABC-875E-6E86E3A00D34}</c15:txfldGUID>
                      <c15:f>Indonesia!$D$33</c15:f>
                      <c15:dlblFieldTableCache>
                        <c:ptCount val="1"/>
                      </c15:dlblFieldTableCache>
                    </c15:dlblFTEntry>
                  </c15:dlblFieldTable>
                  <c15:showDataLabelsRange val="0"/>
                </c:ext>
                <c:ext xmlns:c16="http://schemas.microsoft.com/office/drawing/2014/chart" uri="{C3380CC4-5D6E-409C-BE32-E72D297353CC}">
                  <c16:uniqueId val="{00000018-9874-45DC-AF6E-D020E3E9CB98}"/>
                </c:ext>
              </c:extLst>
            </c:dLbl>
            <c:dLbl>
              <c:idx val="25"/>
              <c:layout/>
              <c:tx>
                <c:strRef>
                  <c:f>Indonesia!$D$34</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{C72D3AD3-A56E-445A-AB47-98B6A9809DFF}</c15:txfldGUID>
                      <c15:f>Indonesia!$D$34</c15:f>
                      <c15:dlblFieldTableCache>
                        <c:ptCount val="1"/>
                        <c:pt idx="0">
                          <c:v>1985</c:v>
                        </c:pt>
                      </c15:dlblFieldTableCache>
                    </c15:dlblFTEntry>
                  </c15:dlblFieldTable>
                  <c15:showDataLabelsRange val="0"/>
                </c:ext>
                <c:ext xmlns:c16="http://schemas.microsoft.com/office/drawing/2014/chart" uri="{C3380CC4-5D6E-409C-BE32-E72D297353CC}">
                  <c16:uniqueId val="{00000019-9874-45DC-AF6E-D020E3E9CB98}"/>
                </c:ext>
              </c:extLst>
            </c:dLbl>
            <c:dLbl>
              <c:idx val="26"/>
              <c:layout/>
              <c:tx>
                <c:strRef>
                  <c:f>Indonesia!$D$35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{AB4DCB28-630A-44FD-9233-512675C55580}</c15:txfldGUID>
                      <c15:f>Indonesia!$D$35</c15:f>
                      <c15:dlblFieldTableCache>
                        <c:ptCount val="1"/>
                      </c15:dlblFieldTableCache>
                    </c15:dlblFTEntry>
                  </c15:dlblFieldTable>
                  <c15:showDataLabelsRange val="0"/>
                </c:ext>
                <c:ext xmlns:c16="http://schemas.microsoft.com/office/drawing/2014/chart" uri="{C3380CC4-5D6E-409C-BE32-E72D297353CC}">
                  <c16:uniqueId val="{0000001A-9874-45DC-AF6E-D020E3E9CB98}"/>
                </c:ext>
              </c:extLst>
            </c:dLbl>
            <c:dLbl>
              <c:idx val="27"/>
              <c:layout/>
              <c:tx>
                <c:strRef>
                  <c:f>Indonesia!$D$36</c:f>
                  <c:strCache>
                    <c:ptCount val="1"/>
                    <c:pt idx="0">
                      <c:v>1987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{2ABFDC40-18BF-44D2-9847-987BF9B6ED5E}</c15:txfldGUID>
                      <c15:f>Indonesia!$D$36</c15:f>
                      <c15:dlblFieldTableCache>
                        <c:ptCount val="1"/>
                        <c:pt idx="0">
                          <c:v>1987</c:v>
                        </c:pt>
                      </c15:dlblFieldTableCache>
                    </c15:dlblFTEntry>
                  </c15:dlblFieldTable>
                  <c15:showDataLabelsRange val="0"/>
                </c:ext>
                <c:ext xmlns:c16="http://schemas.microsoft.com/office/drawing/2014/chart" uri="{C3380CC4-5D6E-409C-BE32-E72D297353CC}">
                  <c16:uniqueId val="{0000001B-9874-45DC-AF6E-D020E3E9CB98}"/>
                </c:ext>
              </c:extLst>
            </c:dLbl>
            <c:dLbl>
              <c:idx val="28"/>
              <c:layout/>
              <c:tx>
                <c:strRef>
                  <c:f>Indonesia!$D$37</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{A97172E6-8C1D-4D7F-85EE-695D50D18EF1}</c15:txfldGUID>
                      <c15:f>Indonesia!$D$37</c15:f>
                      <c15:dlblFieldTableCache>
                        <c:ptCount val="1"/>
                      </c15:dlblFieldTableCache>
                    </c15:dlblFTEntry>
                  </c15:dlblFieldTable>
                  <c15:showDataLabelsRange val="0"/>
                </c:ext>
                <c:ext xmlns:c16="http://schemas.microsoft.com/office/drawing/2014/chart" uri="{C3380CC4-5D6E-409C-BE32-E72D297353CC}">
                  <c16:uniqueId val="{0000001C-9874-45DC-AF6E-D020E3E9CB98}"/>
                </c:ext>
              </c:extLst>
            </c:dLbl>
            <c:dLbl>
              <c:idx val="29"/>
              <c:layout/>
              <c:tx>
                <c:strRef>
                  <c:f>Indonesia!$D$38</c:f>
                  <c:strCache>
                    <c:ptCount val="1"/>
                    <c:pt idx="0">
                      <c:v>1989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{7FC439DC-A299-49E3-A5FD-EF7E8733BBBF}</c15:txfldGUID>
                      <c15:f>Indonesia!$D$38</c15:f>
                      <c15:dlblFieldTableCache>
                        <c:ptCount val="1"/>
                        <c:pt idx="0">
                          <c:v>1989</c:v>
                        </c:pt>
                      </c15:dlblFieldTableCache>
                    </c15:dlblFTEntry>
                  </c15:dlblFieldTable>
                  <c15:showDataLabelsRange val="0"/>
                </c:ext>
                <c:ext xmlns:c16="http://schemas.microsoft.com/office/drawing/2014/chart" uri="{C3380CC4-5D6E-409C-BE32-E72D297353CC}">
                  <c16:uniqueId val="{0000001D-9874-45DC-AF6E-D020E3E9CB98}"/>
                </c:ext>
              </c:extLst>
            </c:dLbl>
            <c:dLbl>
              <c:idx val="30"/>
              <c:layout/>
              <c:tx>
                <c:strRef>
                  <c:f>Indonesia!$D$39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{381843B8-5A5A-41EE-950C-58E7B3145542}</c15:txfldGUID>
                      <c15:f>Indonesia!$D$39</c15:f>
                      <c15:dlblFieldTableCache>
                        <c:ptCount val="1"/>
                      </c15:dlblFieldTableCache>
                    </c15:dlblFTEntry>
                  </c15:dlblFieldTable>
                  <c15:showDataLabelsRange val="0"/>
                </c:ext>
                <c:ext xmlns:c16="http://schemas.microsoft.com/office/drawing/2014/chart" uri="{C3380CC4-5D6E-409C-BE32-E72D297353CC}">
                  <c16:uniqueId val="{0000001E-9874-45DC-AF6E-D020E3E9CB98}"/>
                </c:ext>
              </c:extLst>
            </c:dLbl>
            <c:dLbl>
              <c:idx val="31"/>
              <c:layout/>
              <c:tx>
                <c:strRef>
                  <c:f>Indonesia!$D$40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{3316BF50-E491-499B-9062-B1FCD0557DD5}</c15:txfldGUID>
                      <c15:f>Indonesia!$D$40</c15:f>
                      <c15:dlblFieldTableCache>
                        <c:ptCount val="1"/>
                      </c15:dlblFieldTableCache>
                    </c15:dlblFTEntry>
                  </c15:dlblFieldTable>
                  <c15:showDataLabelsRange val="0"/>
                </c:ext>
                <c:ext xmlns:c16="http://schemas.microsoft.com/office/drawing/2014/chart" uri="{C3380CC4-5D6E-409C-BE32-E72D297353CC}">
                  <c16:uniqueId val="{0000001F-9874-45DC-AF6E-D020E3E9CB98}"/>
                </c:ext>
              </c:extLst>
            </c:dLbl>
            <c:dLbl>
              <c:idx val="32"/>
              <c:layout/>
              <c:tx>
                <c:strRef>
                  <c:f>Indonesia!$D$41</c:f>
                  <c:strCache>
                    <c:ptCount val="1"/>
                    <c:pt idx="0">
                      <c:v>1992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{0EF79A25-FAD6-4BF5-885B-7D23F85A9D3B}</c15:txfldGUID>
                      <c15:f>Indonesia!$D$41</c15:f>
                      <c15:dlblFieldTableCache>
                        <c:ptCount val="1"/>
                        <c:pt idx="0">
                          <c:v>1992</c:v>
                        </c:pt>
                      </c15:dlblFieldTableCache>
                    </c15:dlblFTEntry>
                  </c15:dlblFieldTable>
                  <c15:showDataLabelsRange val="0"/>
                </c:ext>
                <c:ext xmlns:c16="http://schemas.microsoft.com/office/drawing/2014/chart" uri="{C3380CC4-5D6E-409C-BE32-E72D297353CC}">
                  <c16:uniqueId val="{00000020-9874-45DC-AF6E-D020E3E9CB98}"/>
                </c:ext>
              </c:extLst>
            </c:dLbl>
            <c:dLbl>
              <c:idx val="33"/>
              <c:layout/>
              <c:tx>
                <c:strRef>
                  <c:f>Indonesia!$D$42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{CEB8EAEA-E0FA-4A91-9043-7926E37B7781}</c15:txfldGUID>
                      <c15:f>Indonesia!$D$42</c15:f>
                      <c15:dlblFieldTableCache>
                        <c:ptCount val="1"/>
                      </c15:dlblFieldTableCache>
                    </c15:dlblFTEntry>
                  </c15:dlblFieldTable>
                  <c15:showDataLabelsRange val="0"/>
                </c:ext>
                <c:ext xmlns:c16="http://schemas.microsoft.com/office/drawing/2014/chart" uri="{C3380CC4-5D6E-409C-BE32-E72D297353CC}">
                  <c16:uniqueId val="{00000021-9874-45DC-AF6E-D020E3E9CB98}"/>
                </c:ext>
              </c:extLst>
            </c:dLbl>
            <c:dLbl>
              <c:idx val="34"/>
              <c:layout/>
              <c:tx>
                <c:strRef>
                  <c:f>Indonesia!$D$43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{AE227CD8-129B-4E36-B314-742EAF6F765C}</c15:txfldGUID>
                      <c15:f>Indonesia!$D$43</c15:f>
                      <c15:dlblFieldTableCache>
                        <c:ptCount val="1"/>
                      </c15:dlblFieldTableCache>
                    </c15:dlblFTEntry>
                  </c15:dlblFieldTable>
                  <c15:showDataLabelsRange val="0"/>
                </c:ext>
                <c:ext xmlns:c16="http://schemas.microsoft.com/office/drawing/2014/chart" uri="{C3380CC4-5D6E-409C-BE32-E72D297353CC}">
                  <c16:uniqueId val="{00000022-9874-45DC-AF6E-D020E3E9CB98}"/>
                </c:ext>
              </c:extLst>
            </c:dLbl>
            <c:dLbl>
              <c:idx val="35"/>
              <c:layout/>
              <c:tx>
                <c:strRef>
                  <c:f>Indonesia!$D$44</c:f>
                  <c:strCache>
                    <c:ptCount val="1"/>
                    <c:pt idx="0">
                      <c:v>1995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{3576CBCC-6F8F-46CC-8404-E38CB26D91AB}</c15:txfldGUID>
                      <c15:f>Indonesia!$D$44</c15:f>
                      <c15:dlblFieldTableCache>
                        <c:ptCount val="1"/>
                        <c:pt idx="0">
                          <c:v>1995</c:v>
                        </c:pt>
                      </c15:dlblFieldTableCache>
                    </c15:dlblFTEntry>
                  </c15:dlblFieldTable>
                  <c15:showDataLabelsRange val="0"/>
                </c:ext>
                <c:ext xmlns:c16="http://schemas.microsoft.com/office/drawing/2014/chart" uri="{C3380CC4-5D6E-409C-BE32-E72D297353CC}">
                  <c16:uniqueId val="{00000023-9874-45DC-AF6E-D020E3E9CB98}"/>
                </c:ext>
              </c:extLst>
            </c:dLbl>
            <c:dLbl>
              <c:idx val="36"/>
              <c:layout/>
              <c:tx>
                <c:strRef>
                  <c:f>Indonesia!$D$45</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{2DA5E983-B401-4FA4-8B8D-7BC88401DB9D}</c15:txfldGUID>
                      <c15:f>Indonesia!$D$45</c15:f>
                      <c15:dlblFieldTableCache>
                        <c:ptCount val="1"/>
                        <c:pt idx="0">
                          <c:v>1996</c:v>
                        </c:pt>
                      </c15:dlblFieldTableCache>
                    </c15:dlblFTEntry>
                  </c15:dlblFieldTable>
                  <c15:showDataLabelsRange val="0"/>
                </c:ext>
                <c:ext xmlns:c16="http://schemas.microsoft.com/office/drawing/2014/chart" uri="{C3380CC4-5D6E-409C-BE32-E72D297353CC}">
                  <c16:uniqueId val="{00000024-9874-45DC-AF6E-D020E3E9CB98}"/>
                </c:ext>
              </c:extLst>
            </c:dLbl>
            <c:dLbl>
              <c:idx val="37"/>
              <c:layout/>
              <c:tx>
                <c:strRef>
                  <c:f>Indonesia!$D$46</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{2B68C043-D199-4C07-9E3C-2E9D5F0324FB}</c15:txfldGUID>
                      <c15:f>Indonesia!$D$46</c15:f>
                      <c15:dlblFieldTableCache>
                        <c:ptCount val="1"/>
                        <c:pt idx="0">
                          <c:v>1997</c:v>
                        </c:pt>
                      </c15:dlblFieldTableCache>
                    </c15:dlblFTEntry>
                  </c15:dlblFieldTable>
                  <c15:showDataLabelsRange val="0"/>
                </c:ext>
                <c:ext xmlns:c16="http://schemas.microsoft.com/office/drawing/2014/chart" uri="{C3380CC4-5D6E-409C-BE32-E72D297353CC}">
                  <c16:uniqueId val="{00000025-9874-45DC-AF6E-D020E3E9CB98}"/>
                </c:ext>
              </c:extLst>
            </c:dLbl>
            <c:dLbl>
              <c:idx val="38"/>
              <c:layout/>
              <c:tx>
                <c:strRef>
                  <c:f>Indonesia!$D$47</c:f>
                  <c:strCache>
                    <c:ptCount val="1"/>
                    <c:pt idx="0">
                      <c:v>1998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{2347000C-0184-4930-B858-F910A8490CAB}</c15:txfldGUID>
                      <c15:f>Indonesia!$D$47</c15:f>
                      <c15:dlblFieldTableCache>
                        <c:ptCount val="1"/>
                        <c:pt idx="0">
                          <c:v>1998</c:v>
                        </c:pt>
                      </c15:dlblFieldTableCache>
                    </c15:dlblFTEntry>
                  </c15:dlblFieldTable>
                  <c15:showDataLabelsRange val="0"/>
                </c:ext>
                <c:ext xmlns:c16="http://schemas.microsoft.com/office/drawing/2014/chart" uri="{C3380CC4-5D6E-409C-BE32-E72D297353CC}">
                  <c16:uniqueId val="{00000026-9874-45DC-AF6E-D020E3E9CB98}"/>
                </c:ext>
              </c:extLst>
            </c:dLbl>
            <c:dLbl>
              <c:idx val="39"/>
              <c:layout/>
              <c:tx>
                <c:strRef>
                  <c:f>Indonesia!$D$48</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{A61416BD-C4A6-4003-BFDC-DC38FB071873}</c15:txfldGUID>
                      <c15:f>Indonesia!$D$48</c15:f>
                      <c15:dlblFieldTableCache>
                        <c:ptCount val="1"/>
                        <c:pt idx="0">
                          <c:v>1999</c:v>
                        </c:pt>
                      </c15:dlblFieldTableCache>
                    </c15:dlblFTEntry>
                  </c15:dlblFieldTable>
                  <c15:showDataLabelsRange val="0"/>
                </c:ext>
                <c:ext xmlns:c16="http://schemas.microsoft.com/office/drawing/2014/chart" uri="{C3380CC4-5D6E-409C-BE32-E72D297353CC}">
                  <c16:uniqueId val="{00000027-9874-45DC-AF6E-D020E3E9CB98}"/>
                </c:ext>
              </c:extLst>
            </c:dLbl>
            <c:dLbl>
              <c:idx val="40"/>
              <c:layout/>
              <c:tx>
                <c:strRef>
                  <c:f>Indonesia!$D$49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{F974E32E-B491-4C18-9C6D-222B5CFA87DC}</c15:txfldGUID>
                      <c15:f>Indonesia!$D$49</c15:f>
                      <c15:dlblFieldTableCache>
                        <c:ptCount val="1"/>
                        <c:pt idx="0">
                          <c:v>2000</c:v>
                        </c:pt>
                      </c15:dlblFieldTableCache>
                    </c15:dlblFTEntry>
                  </c15:dlblFieldTable>
                  <c15:showDataLabelsRange val="0"/>
                </c:ext>
                <c:ext xmlns:c16="http://schemas.microsoft.com/office/drawing/2014/chart" uri="{C3380CC4-5D6E-409C-BE32-E72D297353CC}">
                  <c16:uniqueId val="{00000028-9874-45DC-AF6E-D020E3E9CB98}"/>
                </c:ext>
              </c:extLst>
            </c:dLbl>
            <c:dLbl>
              <c:idx val="41"/>
              <c:layout/>
              <c:tx>
                <c:strRef>
                  <c:f>Indonesia!$D$50</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{967D448F-C90F-446B-A653-01AA60B8F6E2}</c15:txfldGUID>
                      <c15:f>Indonesia!$D$50</c15:f>
                      <c15:dlblFieldTableCache>
                        <c:ptCount val="1"/>
                      </c15:dlblFieldTableCache>
                    </c15:dlblFTEntry>
                  </c15:dlblFieldTable>
                  <c15:showDataLabelsRange val="0"/>
                </c:ext>
                <c:ext xmlns:c16="http://schemas.microsoft.com/office/drawing/2014/chart" uri="{C3380CC4-5D6E-409C-BE32-E72D297353CC}">
                  <c16:uniqueId val="{00000029-9874-45DC-AF6E-D020E3E9CB98}"/>
                </c:ext>
              </c:extLst>
            </c:dLbl>
            <c:dLbl>
              <c:idx val="42"/>
              <c:layout/>
              <c:tx>
                <c:strRef>
                  <c:f>Indonesia!$D$51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{31D9921C-5C07-4346-A974-0FA1E521C75C}</c15:txfldGUID>
                      <c15:f>Indonesia!$D$51</c15:f>
                      <c15:dlblFieldTableCache>
                        <c:ptCount val="1"/>
                      </c15:dlblFieldTableCache>
                    </c15:dlblFTEntry>
                  </c15:dlblFieldTable>
                  <c15:showDataLabelsRange val="0"/>
                </c:ext>
                <c:ext xmlns:c16="http://schemas.microsoft.com/office/drawing/2014/chart" uri="{C3380CC4-5D6E-409C-BE32-E72D297353CC}">
                  <c16:uniqueId val="{0000002A-9874-45DC-AF6E-D020E3E9CB98}"/>
                </c:ext>
              </c:extLst>
            </c:dLbl>
            <c:dLbl>
              <c:idx val="43"/>
              <c:layout/>
              <c:tx>
                <c:strRef>
                  <c:f>Indonesia!$D$52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{3F66D85F-685C-430C-9DBB-68713EE2D670}</c15:txfldGUID>
                      <c15:f>Indonesia!$D$52</c15:f>
                      <c15:dlblFieldTableCache>
                        <c:ptCount val="1"/>
                      </c15:dlblFieldTableCache>
                    </c15:dlblFTEntry>
                  </c15:dlblFieldTable>
                  <c15:showDataLabelsRange val="0"/>
                </c:ext>
                <c:ext xmlns:c16="http://schemas.microsoft.com/office/drawing/2014/chart" uri="{C3380CC4-5D6E-409C-BE32-E72D297353CC}">
                  <c16:uniqueId val="{0000002B-9874-45DC-AF6E-D020E3E9CB98}"/>
                </c:ext>
              </c:extLst>
            </c:dLbl>
            <c:dLbl>
              <c:idx val="44"/>
              <c:layout/>
              <c:tx>
                <c:strRef>
                  <c:f>Indonesia!$D$53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{0EBCAAAB-EA9E-4205-BED2-C021EB928BDD}</c15:txfldGUID>
                      <c15:f>Indonesia!$D$53</c15:f>
                      <c15:dlblFieldTableCache>
                        <c:ptCount val="1"/>
                      </c15:dlblFieldTableCache>
                    </c15:dlblFTEntry>
                  </c15:dlblFieldTable>
                  <c15:showDataLabelsRange val="0"/>
                </c:ext>
                <c:ext xmlns:c16="http://schemas.microsoft.com/office/drawing/2014/chart" uri="{C3380CC4-5D6E-409C-BE32-E72D297353CC}">
                  <c16:uniqueId val="{0000002C-9874-45DC-AF6E-D020E3E9CB98}"/>
                </c:ext>
              </c:extLst>
            </c:dLbl>
            <c:dLbl>
              <c:idx val="45"/>
              <c:layout/>
              <c:tx>
                <c:strRef>
                  <c:f>Indonesia!$D$54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{671F7615-98D1-4B65-94CB-C0E6FA190245}</c15:txfldGUID>
                      <c15:f>Indonesia!$D$54</c15:f>
                      <c15:dlblFieldTableCache>
                        <c:ptCount val="1"/>
                        <c:pt idx="0">
                          <c:v>2005</c:v>
                        </c:pt>
                      </c15:dlblFieldTableCache>
                    </c15:dlblFTEntry>
                  </c15:dlblFieldTable>
                  <c15:showDataLabelsRange val="0"/>
                </c:ext>
                <c:ext xmlns:c16="http://schemas.microsoft.com/office/drawing/2014/chart" uri="{C3380CC4-5D6E-409C-BE32-E72D297353CC}">
                  <c16:uniqueId val="{0000002D-9874-45DC-AF6E-D020E3E9CB98}"/>
                </c:ext>
              </c:extLst>
            </c:dLbl>
            <c:dLbl>
              <c:idx val="46"/>
              <c:layout/>
              <c:tx>
                <c:strRef>
                  <c:f>Indonesia!$D$55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{51D6E665-9445-4597-8610-9A043B2114AD}</c15:txfldGUID>
                      <c15:f>Indonesia!$D$55</c15:f>
                      <c15:dlblFieldTableCache>
                        <c:ptCount val="1"/>
                      </c15:dlblFieldTableCache>
                    </c15:dlblFTEntry>
                  </c15:dlblFieldTable>
                  <c15:showDataLabelsRange val="0"/>
                </c:ext>
                <c:ext xmlns:c16="http://schemas.microsoft.com/office/drawing/2014/chart" uri="{C3380CC4-5D6E-409C-BE32-E72D297353CC}">
                  <c16:uniqueId val="{0000002E-9874-45DC-AF6E-D020E3E9CB98}"/>
                </c:ext>
              </c:extLst>
            </c:dLbl>
            <c:dLbl>
              <c:idx val="47"/>
              <c:layout/>
              <c:tx>
                <c:strRef>
                  <c:f>Indonesia!$D$56</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{D1A30E2D-D780-4E70-A31C-427CA69CE20F}</c15:txfldGUID>
                      <c15:f>Indonesia!$D$56</c15:f>
                      <c15:dlblFieldTableCache>
                        <c:ptCount val="1"/>
                        <c:pt idx="0">
                          <c:v>2007</c:v>
                        </c:pt>
                      </c15:dlblFieldTableCache>
                    </c15:dlblFTEntry>
                  </c15:dlblFieldTable>
                  <c15:showDataLabelsRange val="0"/>
                </c:ext>
                <c:ext xmlns:c16="http://schemas.microsoft.com/office/drawing/2014/chart" uri="{C3380CC4-5D6E-409C-BE32-E72D297353CC}">
                  <c16:uniqueId val="{0000002F-9874-45DC-AF6E-D020E3E9CB98}"/>
                </c:ext>
              </c:extLst>
            </c:dLbl>
            <c:dLbl>
              <c:idx val="48"/>
              <c:layout/>
              <c:tx>
                <c:strRef>
                  <c:f>Indonesia!$D$57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{2835C410-B569-4826-A28F-2942C6946B5D}</c15:txfldGUID>
                      <c15:f>Indonesia!$D$57</c15:f>
                      <c15:dlblFieldTableCache>
                        <c:ptCount val="1"/>
                        <c:pt idx="0">
                          <c:v>2008</c:v>
                        </c:pt>
                      </c15:dlblFieldTableCache>
                    </c15:dlblFTEntry>
                  </c15:dlblFieldTable>
                  <c15:showDataLabelsRange val="0"/>
                </c:ext>
                <c:ext xmlns:c16="http://schemas.microsoft.com/office/drawing/2014/chart" uri="{C3380CC4-5D6E-409C-BE32-E72D297353CC}">
                  <c16:uniqueId val="{00000030-9874-45DC-AF6E-D020E3E9CB98}"/>
                </c:ext>
              </c:extLst>
            </c:dLbl>
            <c:dLbl>
              <c:idx val="49"/>
              <c:layout/>
              <c:tx>
                <c:strRef>
                  <c:f>Indonesia!$D$58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{8A000AE8-413D-4C4C-B2C1-92E9AE91AAE1}</c15:txfldGUID>
                      <c15:f>Indonesia!$D$58</c15:f>
                      <c15:dlblFieldTableCache>
                        <c:ptCount val="1"/>
                        <c:pt idx="0">
                          <c:v>2009</c:v>
                        </c:pt>
                      </c15:dlblFieldTableCache>
                    </c15:dlblFTEntry>
                  </c15:dlblFieldTable>
                  <c15:showDataLabelsRange val="0"/>
                </c:ext>
                <c:ext xmlns:c16="http://schemas.microsoft.com/office/drawing/2014/chart" uri="{C3380CC4-5D6E-409C-BE32-E72D297353CC}">
                  <c16:uniqueId val="{00000031-9874-45DC-AF6E-D020E3E9CB98}"/>
                </c:ext>
              </c:extLst>
            </c:dLbl>
            <c:dLbl>
              <c:idx val="50"/>
              <c:layout/>
              <c:tx>
                <c:strRef>
                  <c:f>Indonesia!$D$59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{15048252-C927-4D49-905E-EDA7223785F7}</c15:txfldGUID>
                      <c15:f>Indonesia!$D$59</c15:f>
                      <c15:dlblFieldTableCache>
                        <c:ptCount val="1"/>
                        <c:pt idx="0">
                          <c:v>2010</c:v>
                        </c:pt>
                      </c15:dlblFieldTableCache>
                    </c15:dlblFTEntry>
                  </c15:dlblFieldTable>
                  <c15:showDataLabelsRange val="0"/>
                </c:ext>
                <c:ext xmlns:c16="http://schemas.microsoft.com/office/drawing/2014/chart" uri="{C3380CC4-5D6E-409C-BE32-E72D297353CC}">
                  <c16:uniqueId val="{00000032-9874-45DC-AF6E-D020E3E9CB98}"/>
                </c:ext>
              </c:extLst>
            </c:dLbl>
            <c:dLbl>
              <c:idx val="51"/>
              <c:layout/>
              <c:tx>
                <c:strRef>
                  <c:f>Indonesia!$D$60</c:f>
                  <c:strCache>
                    <c:ptCount val="1"/>
                    <c:pt idx="0">
                      <c:v>2011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{19D54B31-F5FD-4EE5-ABE1-3E72A4E3F0EE}</c15:txfldGUID>
                      <c15:f>Indonesia!$D$60</c15:f>
                      <c15:dlblFieldTableCache>
                        <c:ptCount val="1"/>
                        <c:pt idx="0">
                          <c:v>2011</c:v>
                        </c:pt>
                      </c15:dlblFieldTableCache>
                    </c15:dlblFTEntry>
                  </c15:dlblFieldTable>
                  <c15:showDataLabelsRange val="0"/>
                </c:ext>
                <c:ext xmlns:c16="http://schemas.microsoft.com/office/drawing/2014/chart" uri="{C3380CC4-5D6E-409C-BE32-E72D297353CC}">
                  <c16:uniqueId val="{00000033-9874-45DC-AF6E-D020E3E9CB98}"/>
                </c:ext>
              </c:extLst>
            </c:dLbl>
            <c:dLbl>
              <c:idx val="52"/>
              <c:layout/>
              <c:tx>
                <c:strRef>
                  <c:f>Indonesia!$D$61</c:f>
                  <c:strCache>
                    <c:ptCount val="1"/>
                    <c:pt idx="0">
                      <c:v>2012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{918B9D53-21B2-4464-ABA8-F79B27C6376E}</c15:txfldGUID>
                      <c15:f>Indonesia!$D$61</c15:f>
                      <c15:dlblFieldTableCache>
                        <c:ptCount val="1"/>
                        <c:pt idx="0">
                          <c:v>2012</c:v>
                        </c:pt>
                      </c15:dlblFieldTableCache>
                    </c15:dlblFTEntry>
                  </c15:dlblFieldTable>
                  <c15:showDataLabelsRange val="0"/>
                </c:ext>
                <c:ext xmlns:c16="http://schemas.microsoft.com/office/drawing/2014/chart" uri="{C3380CC4-5D6E-409C-BE32-E72D297353CC}">
                  <c16:uniqueId val="{00000034-9874-45DC-AF6E-D020E3E9CB98}"/>
                </c:ext>
              </c:extLst>
            </c:dLbl>
            <c:dLbl>
              <c:idx val="53"/>
              <c:layout/>
              <c:tx>
                <c:strRef>
                  <c:f>Indonesia!$D$62</c:f>
                  <c:strCache>
                    <c:ptCount val="1"/>
                    <c:pt idx="0">
                      <c:v>2013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{D6E2B53C-3381-4183-9A20-3D7413E62FF1}</c15:txfldGUID>
                      <c15:f>Indonesia!$D$62</c15:f>
                      <c15:dlblFieldTableCache>
                        <c:ptCount val="1"/>
                        <c:pt idx="0">
                          <c:v>2013</c:v>
                        </c:pt>
                      </c15:dlblFieldTableCache>
                    </c15:dlblFTEntry>
                  </c15:dlblFieldTable>
                  <c15:showDataLabelsRange val="0"/>
                </c:ext>
                <c:ext xmlns:c16="http://schemas.microsoft.com/office/drawing/2014/chart" uri="{C3380CC4-5D6E-409C-BE32-E72D297353CC}">
                  <c16:uniqueId val="{00000035-9874-45DC-AF6E-D020E3E9CB98}"/>
                </c:ext>
              </c:extLst>
            </c:dLbl>
            <c:dLbl>
              <c:idx val="54"/>
              <c:layout/>
              <c:tx>
                <c:strRef>
                  <c:f>Indonesia!$D$63</c:f>
                  <c:strCache>
                    <c:ptCount val="1"/>
                    <c:pt idx="0">
                      <c:v>2014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{3D1F9A3E-3A0B-40CB-94FF-08ED07A628BA}</c15:txfldGUID>
                      <c15:f>Indonesia!$D$63</c15:f>
                      <c15:dlblFieldTableCache>
                        <c:ptCount val="1"/>
                        <c:pt idx="0">
                          <c:v>2014</c:v>
                        </c:pt>
                      </c15:dlblFieldTableCache>
                    </c15:dlblFTEntry>
                  </c15:dlblFieldTable>
                  <c15:showDataLabelsRange val="0"/>
                </c:ext>
                <c:ext xmlns:c16="http://schemas.microsoft.com/office/drawing/2014/chart" uri="{C3380CC4-5D6E-409C-BE32-E72D297353CC}">
                  <c16:uniqueId val="{00000036-9874-45DC-AF6E-D020E3E9CB98}"/>
                </c:ext>
              </c:extLst>
            </c:dLbl>
            <c:dLbl>
              <c:idx val="55"/>
              <c:layout/>
              <c:tx>
                <c:strRef>
                  <c:f>Indonesia!$D$64</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{C93A5CCC-C9CC-4147-AB8A-43FF4D31C181}</c15:txfldGUID>
                      <c15:f>Indonesia!$D$64</c15:f>
                      <c15:dlblFieldTableCache>
                        <c:ptCount val="1"/>
                        <c:pt idx="0">
                          <c:v>2015</c:v>
                        </c:pt>
                      </c15:dlblFieldTableCache>
                    </c15:dlblFTEntry>
                  </c15:dlblFieldTable>
                  <c15:showDataLabelsRange val="0"/>
                </c:ext>
                <c:ext xmlns:c16="http://schemas.microsoft.com/office/drawing/2014/chart" uri="{C3380CC4-5D6E-409C-BE32-E72D297353CC}">
                  <c16:uniqueId val="{00000037-9874-45DC-AF6E-D020E3E9CB98}"/>
                </c:ext>
              </c:extLst>
            </c:dLbl>
            <c:dLbl>
              <c:idx val="56"/>
              <c:layout/>
              <c:tx>
                <c:strRef>
                  <c:f>Indonesia!$D$65</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{B592E61D-55AA-4A12-987F-6909C00F340D}</c15:txfldGUID>
                      <c15:f>Indonesia!$D$65</c15:f>
                      <c15:dlblFieldTableCache>
                        <c:ptCount val="1"/>
                        <c:pt idx="0">
                          <c:v>2016</c:v>
                        </c:pt>
                      </c15:dlblFieldTableCache>
                    </c15:dlblFTEntry>
                  </c15:dlblFieldTable>
                  <c15:showDataLabelsRange val="0"/>
                </c:ext>
                <c:ext xmlns:c16="http://schemas.microsoft.com/office/drawing/2014/chart" uri="{C3380CC4-5D6E-409C-BE32-E72D297353CC}">
                  <c16:uniqueId val="{00000038-9874-45DC-AF6E-D020E3E9CB98}"/>
                </c:ext>
              </c:extLst>
            </c:dLbl>
            <c:dLbl>
              <c:idx val="57"/>
              <c:layout/>
              <c:tx>
                <c:strRef>
                  <c:f>Indonesia!$D$66</c:f>
                  <c:strCache>
                    <c:ptCount val="1"/>
                    <c:pt idx="0">
                      <c:v>2017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{BBA55999-B273-4281-B622-46978AF8C588}</c15:txfldGUID>
                      <c15:f>Indonesia!$D$66</c15:f>
                      <c15:dlblFieldTableCache>
                        <c:ptCount val="1"/>
                        <c:pt idx="0">
                          <c:v>2017</c:v>
                        </c:pt>
                      </c15:dlblFieldTableCache>
                    </c15:dlblFTEntry>
                  </c15:dlblFieldTable>
                  <c15:showDataLabelsRange val="0"/>
                </c:ext>
                <c:ext xmlns:c16="http://schemas.microsoft.com/office/drawing/2014/chart" uri="{C3380CC4-5D6E-409C-BE32-E72D297353CC}">
                  <c16:uniqueId val="{00000039-9874-45DC-AF6E-D020E3E9CB98}"/>
                </c:ext>
              </c:extLst>
            </c:dLbl>
            <c:dLbl>
              <c:idx val="58"/>
              <c:layout/>
              <c:tx>
                <c:strRef>
                  <c:f>Indonesia!$D$67</c:f>
                  <c:strCache>
                    <c:ptCount val="1"/>
                    <c:pt idx="0">
                      <c:v>2018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{D93806A0-A334-4948-BA53-F90E069E67CD}</c15:txfldGUID>
                      <c15:f>Indonesia!$D$67</c15:f>
                      <c15:dlblFieldTableCache>
                        <c:ptCount val="1"/>
                        <c:pt idx="0">
                          <c:v>2018</c:v>
                        </c:pt>
                      </c15:dlblFieldTableCache>
                    </c15:dlblFTEntry>
                  </c15:dlblFieldTable>
                  <c15:showDataLabelsRange val="0"/>
                </c:ext>
                <c:ext xmlns:c16="http://schemas.microsoft.com/office/drawing/2014/chart" uri="{C3380CC4-5D6E-409C-BE32-E72D297353CC}">
                  <c16:uniqueId val="{0000003A-9874-45DC-AF6E-D020E3E9CB98}"/>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Indonesia!$B$9:$B$67</c:f>
              <c:numCache>
                <c:formatCode>0.00_ </c:formatCode>
                <c:ptCount val="59"/>
                <c:pt idx="0">
                  <c:v>20.612986205254515</c:v>
                </c:pt>
                <c:pt idx="1">
                  <c:v>7.3847822140018025</c:v>
                </c:pt>
                <c:pt idx="2">
                  <c:v>-19.866736804165953</c:v>
                </c:pt>
                <c:pt idx="3">
                  <c:v>-14.289114347589646</c:v>
                </c:pt>
                <c:pt idx="4">
                  <c:v>-2.7918592435930805</c:v>
                </c:pt>
                <c:pt idx="5">
                  <c:v>-5.3171342310845375</c:v>
                </c:pt>
                <c:pt idx="6">
                  <c:v>-4.3291180674156067</c:v>
                </c:pt>
                <c:pt idx="7">
                  <c:v>21.635286512828486</c:v>
                </c:pt>
                <c:pt idx="8">
                  <c:v>40.191109862311635</c:v>
                </c:pt>
                <c:pt idx="9">
                  <c:v>31.466635061187901</c:v>
                </c:pt>
                <c:pt idx="10">
                  <c:v>33.667616813453265</c:v>
                </c:pt>
                <c:pt idx="11">
                  <c:v>33.449225430189813</c:v>
                </c:pt>
                <c:pt idx="12">
                  <c:v>39.529154036437433</c:v>
                </c:pt>
                <c:pt idx="13">
                  <c:v>44.085222618829221</c:v>
                </c:pt>
                <c:pt idx="14">
                  <c:v>32.6477878471498</c:v>
                </c:pt>
                <c:pt idx="15">
                  <c:v>31.176886858627597</c:v>
                </c:pt>
                <c:pt idx="16">
                  <c:v>50.606832998916502</c:v>
                </c:pt>
                <c:pt idx="17">
                  <c:v>52.574678339039679</c:v>
                </c:pt>
                <c:pt idx="18">
                  <c:v>48.474164147667238</c:v>
                </c:pt>
                <c:pt idx="19">
                  <c:v>68.246711624776253</c:v>
                </c:pt>
                <c:pt idx="20">
                  <c:v>75.413163235930597</c:v>
                </c:pt>
                <c:pt idx="21">
                  <c:v>32.850328754855468</c:v>
                </c:pt>
                <c:pt idx="22">
                  <c:v>11.462954659580532</c:v>
                </c:pt>
                <c:pt idx="23">
                  <c:v>42.749020724449792</c:v>
                </c:pt>
                <c:pt idx="24">
                  <c:v>32.870436260507176</c:v>
                </c:pt>
                <c:pt idx="25">
                  <c:v>28.116852024230639</c:v>
                </c:pt>
                <c:pt idx="26">
                  <c:v>46.749413990587868</c:v>
                </c:pt>
                <c:pt idx="27">
                  <c:v>48.939114194018202</c:v>
                </c:pt>
                <c:pt idx="28">
                  <c:v>70.44502879993388</c:v>
                </c:pt>
                <c:pt idx="29">
                  <c:v>85.656294400869228</c:v>
                </c:pt>
                <c:pt idx="30">
                  <c:v>86.650577006542562</c:v>
                </c:pt>
                <c:pt idx="31">
                  <c:v>85.577344643405581</c:v>
                </c:pt>
                <c:pt idx="32">
                  <c:v>86.996829611676844</c:v>
                </c:pt>
                <c:pt idx="33">
                  <c:v>102.19468650802435</c:v>
                </c:pt>
                <c:pt idx="34">
                  <c:v>125.83023930338891</c:v>
                </c:pt>
                <c:pt idx="35">
                  <c:v>137.37869510676978</c:v>
                </c:pt>
                <c:pt idx="36">
                  <c:v>106.63189301692319</c:v>
                </c:pt>
                <c:pt idx="37">
                  <c:v>-136.9884629066637</c:v>
                </c:pt>
                <c:pt idx="38">
                  <c:v>-180.90802647774808</c:v>
                </c:pt>
                <c:pt idx="39">
                  <c:v>29.758311333026541</c:v>
                </c:pt>
                <c:pt idx="40">
                  <c:v>60.02474717637574</c:v>
                </c:pt>
                <c:pt idx="41">
                  <c:v>57.82409973153085</c:v>
                </c:pt>
                <c:pt idx="42">
                  <c:v>72.009933775863601</c:v>
                </c:pt>
                <c:pt idx="43">
                  <c:v>80.544739025891658</c:v>
                </c:pt>
                <c:pt idx="44">
                  <c:v>94.31418962802104</c:v>
                </c:pt>
                <c:pt idx="45">
                  <c:v>103.75403187343409</c:v>
                </c:pt>
                <c:pt idx="46">
                  <c:v>116.83562304239013</c:v>
                </c:pt>
                <c:pt idx="47">
                  <c:v>128.70201473123143</c:v>
                </c:pt>
                <c:pt idx="48">
                  <c:v>110.55552202765625</c:v>
                </c:pt>
                <c:pt idx="49">
                  <c:v>118.52677018357781</c:v>
                </c:pt>
                <c:pt idx="50">
                  <c:v>145.8073879768308</c:v>
                </c:pt>
                <c:pt idx="51">
                  <c:v>149.45535261589271</c:v>
                </c:pt>
                <c:pt idx="52">
                  <c:v>146.34018704477899</c:v>
                </c:pt>
                <c:pt idx="53">
                  <c:v>135.84996285607212</c:v>
                </c:pt>
                <c:pt idx="54">
                  <c:v>130.48751064669523</c:v>
                </c:pt>
                <c:pt idx="55">
                  <c:v>137.54123250831844</c:v>
                </c:pt>
                <c:pt idx="56">
                  <c:v>148.07683767386675</c:v>
                </c:pt>
                <c:pt idx="57">
                  <c:v>158.29831213105126</c:v>
                </c:pt>
                <c:pt idx="58">
                  <c:v>152.37264940689784</c:v>
                </c:pt>
              </c:numCache>
            </c:numRef>
          </c:xVal>
          <c:yVal>
            <c:numRef>
              <c:f>Indonesia!$C$9:$C$67</c:f>
              <c:numCache>
                <c:formatCode>0_);[Red]\(0\)</c:formatCode>
                <c:ptCount val="59"/>
                <c:pt idx="0">
                  <c:v>690.36877439758769</c:v>
                </c:pt>
                <c:pt idx="1">
                  <c:v>710.9817606028422</c:v>
                </c:pt>
                <c:pt idx="2">
                  <c:v>705.13833882559129</c:v>
                </c:pt>
                <c:pt idx="3">
                  <c:v>671.24828699451029</c:v>
                </c:pt>
                <c:pt idx="4">
                  <c:v>676.560110130412</c:v>
                </c:pt>
                <c:pt idx="5">
                  <c:v>665.66456850732413</c:v>
                </c:pt>
                <c:pt idx="6">
                  <c:v>665.92584166824292</c:v>
                </c:pt>
                <c:pt idx="7">
                  <c:v>657.00633237249292</c:v>
                </c:pt>
                <c:pt idx="8">
                  <c:v>709.1964146938999</c:v>
                </c:pt>
                <c:pt idx="9">
                  <c:v>737.38855209711619</c:v>
                </c:pt>
                <c:pt idx="10">
                  <c:v>772.1296848162757</c:v>
                </c:pt>
                <c:pt idx="11">
                  <c:v>804.72378572402272</c:v>
                </c:pt>
                <c:pt idx="12">
                  <c:v>839.02813567665532</c:v>
                </c:pt>
                <c:pt idx="13">
                  <c:v>883.78209379689758</c:v>
                </c:pt>
                <c:pt idx="14">
                  <c:v>927.19858091431377</c:v>
                </c:pt>
                <c:pt idx="15">
                  <c:v>949.07766949119718</c:v>
                </c:pt>
                <c:pt idx="16">
                  <c:v>989.55235463156896</c:v>
                </c:pt>
                <c:pt idx="17">
                  <c:v>1050.2913354890302</c:v>
                </c:pt>
                <c:pt idx="18">
                  <c:v>1094.7017113096483</c:v>
                </c:pt>
                <c:pt idx="19">
                  <c:v>1147.2396637843647</c:v>
                </c:pt>
                <c:pt idx="20">
                  <c:v>1231.1951345592008</c:v>
                </c:pt>
                <c:pt idx="21">
                  <c:v>1298.0659902562259</c:v>
                </c:pt>
                <c:pt idx="22">
                  <c:v>1296.8957920689118</c:v>
                </c:pt>
                <c:pt idx="23">
                  <c:v>1320.9918995753869</c:v>
                </c:pt>
                <c:pt idx="24">
                  <c:v>1382.3938335178113</c:v>
                </c:pt>
                <c:pt idx="25">
                  <c:v>1386.7327720964013</c:v>
                </c:pt>
                <c:pt idx="26">
                  <c:v>1438.6275375662726</c:v>
                </c:pt>
                <c:pt idx="27">
                  <c:v>1480.231600077577</c:v>
                </c:pt>
                <c:pt idx="28">
                  <c:v>1536.505765954309</c:v>
                </c:pt>
                <c:pt idx="29">
                  <c:v>1621.1216576774448</c:v>
                </c:pt>
                <c:pt idx="30">
                  <c:v>1707.8183547560475</c:v>
                </c:pt>
                <c:pt idx="31">
                  <c:v>1794.4228116905299</c:v>
                </c:pt>
                <c:pt idx="32">
                  <c:v>1878.9730440428586</c:v>
                </c:pt>
                <c:pt idx="33">
                  <c:v>1968.4164709138836</c:v>
                </c:pt>
                <c:pt idx="34">
                  <c:v>2083.3624170589073</c:v>
                </c:pt>
                <c:pt idx="35">
                  <c:v>2220.0769495206614</c:v>
                </c:pt>
                <c:pt idx="36">
                  <c:v>2358.1198072724469</c:v>
                </c:pt>
                <c:pt idx="37">
                  <c:v>2433.3407355545078</c:v>
                </c:pt>
                <c:pt idx="38">
                  <c:v>2084.1428814591195</c:v>
                </c:pt>
                <c:pt idx="39">
                  <c:v>2071.5246825990116</c:v>
                </c:pt>
                <c:pt idx="40">
                  <c:v>2143.6595041251726</c:v>
                </c:pt>
                <c:pt idx="41">
                  <c:v>2191.5741769517631</c:v>
                </c:pt>
                <c:pt idx="42">
                  <c:v>2259.3077035882343</c:v>
                </c:pt>
                <c:pt idx="43">
                  <c:v>2335.5940445034903</c:v>
                </c:pt>
                <c:pt idx="44">
                  <c:v>2420.3971816400176</c:v>
                </c:pt>
                <c:pt idx="45">
                  <c:v>2524.2224237595324</c:v>
                </c:pt>
                <c:pt idx="46">
                  <c:v>2627.9052453868858</c:v>
                </c:pt>
                <c:pt idx="47">
                  <c:v>2757.8936698443126</c:v>
                </c:pt>
                <c:pt idx="48">
                  <c:v>2885.3092748493486</c:v>
                </c:pt>
                <c:pt idx="49">
                  <c:v>2979.0047138996251</c:v>
                </c:pt>
                <c:pt idx="50">
                  <c:v>3122.3628152165043</c:v>
                </c:pt>
                <c:pt idx="51">
                  <c:v>3270.6194898532867</c:v>
                </c:pt>
                <c:pt idx="52">
                  <c:v>3421.2735204482897</c:v>
                </c:pt>
                <c:pt idx="53">
                  <c:v>3563.2998639428447</c:v>
                </c:pt>
                <c:pt idx="54">
                  <c:v>3692.9734461604339</c:v>
                </c:pt>
                <c:pt idx="55">
                  <c:v>3824.2748852362351</c:v>
                </c:pt>
                <c:pt idx="56">
                  <c:v>3968.0559111770708</c:v>
                </c:pt>
                <c:pt idx="57" formatCode="0">
                  <c:v>4120.4285605839686</c:v>
                </c:pt>
                <c:pt idx="58">
                  <c:v>4284.6525354391733</c:v>
                </c:pt>
              </c:numCache>
            </c:numRef>
          </c:yVal>
          <c:smooth val="1"/>
          <c:extLst>
            <c:ext xmlns:c16="http://schemas.microsoft.com/office/drawing/2014/chart" uri="{C3380CC4-5D6E-409C-BE32-E72D297353CC}">
              <c16:uniqueId val="{0000003B-9874-45DC-AF6E-D020E3E9CB98}"/>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GDP per capita per year</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(constant 2010 US$)</a:t>
                </a:r>
                <a:endParaRPr lang="zh-CN" altLang="zh-CN" sz="1200">
                  <a:effectLst/>
                </a:endParaRPr>
              </a:p>
            </c:rich>
          </c:tx>
          <c:layout>
            <c:manualLayout>
              <c:xMode val="edge"/>
              <c:yMode val="edge"/>
              <c:x val="0.11388935802535953"/>
              <c:y val="0.90629838966996867"/>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 val="autoZero"/>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Indonesia  GDP per capita (real mean annual average, constant 2010 US$) </a:t>
                </a:r>
                <a:endParaRPr lang="zh-CN" altLang="zh-CN" sz="1200">
                  <a:effectLst/>
                </a:endParaRPr>
              </a:p>
            </c:rich>
          </c:tx>
          <c:layout>
            <c:manualLayout>
              <c:xMode val="edge"/>
              <c:yMode val="edge"/>
              <c:x val="2.9639670294842372E-3"/>
              <c:y val="0.21440242823344891"/>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 val="autoZero"/>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783045</xdr:colOff>
      <xdr:row>9</xdr:row>
      <xdr:rowOff>88900</xdr:rowOff>
    </xdr:from>
    <xdr:to>
      <xdr:col>16</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235528</xdr:colOff>
      <xdr:row>12</xdr:row>
      <xdr:rowOff>991</xdr:rowOff>
    </xdr:from>
    <xdr:ext cx="2382981" cy="95497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1928764" y="2328555"/>
          <a:ext cx="2382981" cy="954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2006, the annual percentage growth in GDP per capita in China has always been below 14%, below 12% since 2010, and below 7% since 2017.</a:t>
          </a:r>
        </a:p>
      </xdr:txBody>
    </xdr:sp>
    <xdr:clientData/>
  </xdr:oneCellAnchor>
  <xdr:oneCellAnchor>
    <xdr:from>
      <xdr:col>9</xdr:col>
      <xdr:colOff>138548</xdr:colOff>
      <xdr:row>19</xdr:row>
      <xdr:rowOff>99949</xdr:rowOff>
    </xdr:from>
    <xdr:ext cx="2410690" cy="3377542"/>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831784" y="3785258"/>
          <a:ext cx="2410690" cy="33775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From 1980 to 1984, GDP per capita in China accelerated from rising at 3% a year to 13% a year (having taken into account annual price rises). Growth then slowed and was briefly negative in 1988 and 1989 before rapidly accelerating again up to 13% in 1992, slowing to under 7% a year between 1995 and 1998. It accelerated again to almost 15% in 2006, or a rise of just over 500 Yuan a year (in 1978 prices). Since then, real growth briefly decelerated to 9.7% in the year of the 2008 global financial crash, before rising up to its last greatest annual rise of 12% in 2010, falling to just under 5% in 2015, recovering briefly to 7.7% in 2017 and falling since then. This graph shows absolute change, not the percentage relative rises.</a:t>
          </a:r>
        </a:p>
      </xdr:txBody>
    </xdr:sp>
    <xdr:clientData/>
  </xdr:oneCellAnchor>
  <xdr:oneCellAnchor>
    <xdr:from>
      <xdr:col>10</xdr:col>
      <xdr:colOff>271151</xdr:colOff>
      <xdr:row>38</xdr:row>
      <xdr:rowOff>188026</xdr:rowOff>
    </xdr:from>
    <xdr:ext cx="4744193" cy="1155865"/>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823369" y="7558644"/>
          <a:ext cx="4744193" cy="11558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 equivalent of GDP per capita was higher</a:t>
          </a:r>
        </a:p>
        <a:p>
          <a:pPr algn="r"/>
          <a:r>
            <a:rPr lang="en-US" sz="1000"/>
            <a:t>in China than anywhere else in the world both 2000</a:t>
          </a:r>
        </a:p>
        <a:p>
          <a:pPr algn="r"/>
          <a:r>
            <a:rPr lang="en-US" sz="1000"/>
            <a:t>and 1000 years ago and still higher than that of the USA in 1700,</a:t>
          </a:r>
        </a:p>
        <a:p>
          <a:pPr algn="r"/>
          <a:r>
            <a:rPr lang="en-US" sz="1000"/>
            <a:t>but it hardly rose through to 1820, and it fell between 1850 and 1870,</a:t>
          </a:r>
        </a:p>
        <a:p>
          <a:pPr algn="r"/>
          <a:r>
            <a:rPr lang="en-US" sz="1000"/>
            <a:t>and again in the years before the revolution of 1949. After that, GDP per capita</a:t>
          </a:r>
        </a:p>
        <a:p>
          <a:pPr algn="r"/>
          <a:r>
            <a:rPr lang="en-US" sz="1000"/>
            <a:t> in China briefly rose by up to 12% a year in 1952, fell in the aftermath of the</a:t>
          </a:r>
        </a:p>
        <a:p>
          <a:pPr algn="r"/>
          <a:r>
            <a:rPr lang="en-US" sz="1000"/>
            <a:t>great famine during 1960-62 and did not rise rapidly again until 1978. </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58389</xdr:colOff>
      <xdr:row>13</xdr:row>
      <xdr:rowOff>55419</xdr:rowOff>
    </xdr:from>
    <xdr:ext cx="2325584" cy="1087580"/>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244446" y="2602676"/>
          <a:ext cx="2325584" cy="1087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Due</a:t>
          </a:r>
          <a:r>
            <a:rPr lang="en-US" sz="1000" baseline="0"/>
            <a:t> to its high dependency on the developed world, Singapore is the first in Asia to be hit by the 2008 global crisis. This fall is the most severe one after Singapore became independent.</a:t>
          </a:r>
          <a:endParaRPr lang="en-US" sz="1000"/>
        </a:p>
      </xdr:txBody>
    </xdr:sp>
    <xdr:clientData/>
  </xdr:oneCellAnchor>
  <xdr:oneCellAnchor>
    <xdr:from>
      <xdr:col>6</xdr:col>
      <xdr:colOff>213759</xdr:colOff>
      <xdr:row>32</xdr:row>
      <xdr:rowOff>152401</xdr:rowOff>
    </xdr:from>
    <xdr:ext cx="1625927" cy="105591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399816" y="6422572"/>
          <a:ext cx="1625927" cy="1055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a:t>
          </a:r>
          <a:r>
            <a:rPr lang="en-US" sz="1000" baseline="0"/>
            <a:t> 1985, Singapore experienced its first post-independece recession, and in that year the GDP per capita barely increased.</a:t>
          </a:r>
          <a:endParaRPr lang="en-US" sz="1000"/>
        </a:p>
      </xdr:txBody>
    </xdr:sp>
    <xdr:clientData/>
  </xdr:oneCellAnchor>
  <xdr:oneCellAnchor>
    <xdr:from>
      <xdr:col>10</xdr:col>
      <xdr:colOff>625433</xdr:colOff>
      <xdr:row>39</xdr:row>
      <xdr:rowOff>43545</xdr:rowOff>
    </xdr:from>
    <xdr:ext cx="2868881" cy="1045028"/>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251376" y="7685316"/>
          <a:ext cx="2868881" cy="1045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Between 1964 and 1972,</a:t>
          </a:r>
          <a:r>
            <a:rPr lang="en-US" sz="1000" baseline="0"/>
            <a:t> Singapore saw a continous acceleration in the growth of the GDP per capita. In this period, the GDP per capita has doubled. THe fast development in this period has placed Singapore as one of the Four Asian Tigers.</a:t>
          </a:r>
          <a:endParaRPr lang="en-US" sz="1000"/>
        </a:p>
      </xdr:txBody>
    </xdr:sp>
    <xdr:clientData/>
  </xdr:oneCellAnchor>
  <xdr:oneCellAnchor>
    <xdr:from>
      <xdr:col>6</xdr:col>
      <xdr:colOff>190004</xdr:colOff>
      <xdr:row>38</xdr:row>
      <xdr:rowOff>76200</xdr:rowOff>
    </xdr:from>
    <xdr:ext cx="2302823" cy="1055914"/>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376061" y="7522029"/>
          <a:ext cx="2302823" cy="1055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a:t>
          </a:r>
          <a:r>
            <a:rPr lang="en-US" sz="1000" baseline="0"/>
            <a:t> oil crisis in 1973 has slowed down the growth, and also made the government in Singapore become aware of the importance of developing technology and education.</a:t>
          </a:r>
          <a:endParaRPr lang="en-US" sz="1000"/>
        </a:p>
      </xdr:txBody>
    </xdr:sp>
    <xdr:clientData/>
  </xdr:oneCellAnchor>
  <xdr:oneCellAnchor>
    <xdr:from>
      <xdr:col>11</xdr:col>
      <xdr:colOff>932217</xdr:colOff>
      <xdr:row>32</xdr:row>
      <xdr:rowOff>97971</xdr:rowOff>
    </xdr:from>
    <xdr:ext cx="1625927" cy="1186543"/>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13505217" y="6368142"/>
          <a:ext cx="1625927" cy="1186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Through many new policies, the economy in Singapore recovered in mid-1986 and continued growing until the break of the 1997 Asian financial crisis.</a:t>
          </a:r>
        </a:p>
      </xdr:txBody>
    </xdr:sp>
    <xdr:clientData/>
  </xdr:oneCellAnchor>
  <xdr:oneCellAnchor>
    <xdr:from>
      <xdr:col>6</xdr:col>
      <xdr:colOff>137560</xdr:colOff>
      <xdr:row>23</xdr:row>
      <xdr:rowOff>130628</xdr:rowOff>
    </xdr:from>
    <xdr:ext cx="1625927" cy="158931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323617" y="4637314"/>
          <a:ext cx="1625927" cy="1589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aseline="0"/>
            <a:t>The 1997 Asian financial crisis has attacked Singapore, and GDP per capita has fallen in two consecutive years.</a:t>
          </a:r>
        </a:p>
        <a:p>
          <a:endParaRPr lang="en-US" sz="1000" baseline="0"/>
        </a:p>
        <a:p>
          <a:r>
            <a:rPr lang="en-US" sz="1000" baseline="0"/>
            <a:t>Another fall in 2001 was due to the worldwide electronic slump.</a:t>
          </a:r>
          <a:endParaRPr lang="en-US" sz="1000"/>
        </a:p>
      </xdr:txBody>
    </xdr:sp>
    <xdr:clientData/>
  </xdr:oneCellAnchor>
  <xdr:oneCellAnchor>
    <xdr:from>
      <xdr:col>12</xdr:col>
      <xdr:colOff>6931</xdr:colOff>
      <xdr:row>26</xdr:row>
      <xdr:rowOff>32659</xdr:rowOff>
    </xdr:from>
    <xdr:ext cx="1625927" cy="740228"/>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3526988" y="5127173"/>
          <a:ext cx="1625927" cy="7402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a:t>
          </a:r>
          <a:r>
            <a:rPr lang="en-US" sz="1000" baseline="0"/>
            <a:t> new century has seen an increase in Singapore GDP per capita.</a:t>
          </a:r>
          <a:endParaRPr lang="en-US" sz="1000"/>
        </a:p>
      </xdr:txBody>
    </xdr:sp>
    <xdr:clientData/>
  </xdr:oneCellAnchor>
  <xdr:oneCellAnchor>
    <xdr:from>
      <xdr:col>11</xdr:col>
      <xdr:colOff>678874</xdr:colOff>
      <xdr:row>10</xdr:row>
      <xdr:rowOff>153389</xdr:rowOff>
    </xdr:from>
    <xdr:ext cx="2586839" cy="1239981"/>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3251874" y="2112818"/>
          <a:ext cx="2586839" cy="1239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After the 2008 crisis, the economy recovered very quickly, and it expanded at a record rate in 2010, being the fastest growing Asian economy in that year. This expansion is mainly driven by the manufacturing sector, especially in electronics and biomedical manufacturing.</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337458</xdr:colOff>
      <xdr:row>25</xdr:row>
      <xdr:rowOff>2676</xdr:rowOff>
    </xdr:from>
    <xdr:ext cx="1817914" cy="244468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13857515" y="4901247"/>
          <a:ext cx="1817914" cy="24446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baseline="0"/>
            <a:t>Significant increase in Japan GDP per capita occurred in the late 1970s and 1980s. Unlike the previous period, this increase was mainly due to more advanced industries such as microcircuitry, semiconductors, electronics and computers.</a:t>
          </a:r>
        </a:p>
        <a:p>
          <a:pPr algn="r"/>
          <a:endParaRPr lang="en-US" sz="1000" baseline="0"/>
        </a:p>
      </xdr:txBody>
    </xdr:sp>
    <xdr:clientData/>
  </xdr:oneCellAnchor>
  <xdr:oneCellAnchor>
    <xdr:from>
      <xdr:col>6</xdr:col>
      <xdr:colOff>35924</xdr:colOff>
      <xdr:row>37</xdr:row>
      <xdr:rowOff>97971</xdr:rowOff>
    </xdr:from>
    <xdr:ext cx="2857500" cy="1485900"/>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221981" y="7347857"/>
          <a:ext cx="2857500" cy="148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Meji</a:t>
          </a:r>
          <a:r>
            <a:rPr lang="en-US" sz="1000" baseline="0"/>
            <a:t> Restoration in 1868 has raised Japan GDP per capita. In les than half a century, the GDP per capita has more than doubled from 1592$ in 1870 to 4374$ in 1929, all measured in constant 2010 US$.</a:t>
          </a:r>
        </a:p>
        <a:p>
          <a:pPr algn="l"/>
          <a:endParaRPr lang="en-US" sz="1000" baseline="0"/>
        </a:p>
        <a:p>
          <a:pPr algn="l"/>
          <a:r>
            <a:rPr lang="en-US" sz="1000" baseline="0"/>
            <a:t>However, due to the World War Two, Japan GDP per capita in 1950 was even lower than that in 1929 at 4148$.</a:t>
          </a:r>
        </a:p>
        <a:p>
          <a:pPr algn="l"/>
          <a:endParaRPr lang="en-US" sz="1000" baseline="0"/>
        </a:p>
        <a:p>
          <a:pPr algn="l"/>
          <a:endParaRPr lang="en-US" sz="1000"/>
        </a:p>
      </xdr:txBody>
    </xdr:sp>
    <xdr:clientData/>
  </xdr:oneCellAnchor>
  <xdr:oneCellAnchor>
    <xdr:from>
      <xdr:col>12</xdr:col>
      <xdr:colOff>68581</xdr:colOff>
      <xdr:row>38</xdr:row>
      <xdr:rowOff>87086</xdr:rowOff>
    </xdr:from>
    <xdr:ext cx="1564276" cy="1485900"/>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3588638" y="7532915"/>
          <a:ext cx="1564276" cy="148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During</a:t>
          </a:r>
          <a:r>
            <a:rPr lang="en-US" sz="1000" baseline="0"/>
            <a:t> the post-war boom, Japan GDP per capita increased at an accelerated rate. It was over 8000$ in 1960, then over 10000$ two years later in 1962, and then over 15000$ in 1967.</a:t>
          </a:r>
          <a:endParaRPr lang="en-US" sz="1000"/>
        </a:p>
      </xdr:txBody>
    </xdr:sp>
    <xdr:clientData/>
  </xdr:oneCellAnchor>
  <xdr:oneCellAnchor>
    <xdr:from>
      <xdr:col>6</xdr:col>
      <xdr:colOff>79466</xdr:colOff>
      <xdr:row>31</xdr:row>
      <xdr:rowOff>163286</xdr:rowOff>
    </xdr:from>
    <xdr:ext cx="2685505" cy="947056"/>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8265523" y="6237515"/>
          <a:ext cx="2685505" cy="947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a:t>
          </a:r>
          <a:r>
            <a:rPr lang="en-US" sz="1000" baseline="0"/>
            <a:t> 1973 oil crisis has given Japan GDP per capita a first post-war decline. This decline has made many energy-intensive industries later reduced their dependece on oil and hence enhanced their productivity.</a:t>
          </a:r>
          <a:endParaRPr lang="en-US" sz="1000"/>
        </a:p>
      </xdr:txBody>
    </xdr:sp>
    <xdr:clientData/>
  </xdr:oneCellAnchor>
  <xdr:oneCellAnchor>
    <xdr:from>
      <xdr:col>6</xdr:col>
      <xdr:colOff>76200</xdr:colOff>
      <xdr:row>25</xdr:row>
      <xdr:rowOff>187735</xdr:rowOff>
    </xdr:from>
    <xdr:ext cx="2503714" cy="1064123"/>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262257" y="5086306"/>
          <a:ext cx="2503714" cy="106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baseline="0"/>
            <a:t>Slowdown in the growth in Japan GDP per capita occured in the late 1980s. In this a period with structural economic changes and 1989 economic bubble, which then collapised in 1992, causing a decline in Japan GDP per capita.</a:t>
          </a:r>
        </a:p>
      </xdr:txBody>
    </xdr:sp>
    <xdr:clientData/>
  </xdr:oneCellAnchor>
  <xdr:oneCellAnchor>
    <xdr:from>
      <xdr:col>6</xdr:col>
      <xdr:colOff>97972</xdr:colOff>
      <xdr:row>18</xdr:row>
      <xdr:rowOff>35334</xdr:rowOff>
    </xdr:from>
    <xdr:ext cx="2438400" cy="1488666"/>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8284029" y="3562305"/>
          <a:ext cx="2438400" cy="14886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baseline="0"/>
            <a:t>Declines in Japan’s GDP per capita were seen in the 1997 Asian financial crisis, in the 2001 dot.com crisis, and in the 2008 global financial crisis.</a:t>
          </a:r>
        </a:p>
        <a:p>
          <a:pPr algn="l"/>
          <a:endParaRPr lang="en-US" sz="1000" baseline="0"/>
        </a:p>
        <a:p>
          <a:pPr algn="l"/>
          <a:r>
            <a:rPr lang="en-US" sz="1000" baseline="0"/>
            <a:t>Since 2010, Japan’s GDP per capita rose continuously again, but the increase has never been comparable to those in 1988 and 1968.</a:t>
          </a:r>
        </a:p>
        <a:p>
          <a:pPr algn="l"/>
          <a:r>
            <a:rPr lang="en-US" sz="1000" baseline="0"/>
            <a:t> </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17929</xdr:colOff>
      <xdr:row>10</xdr:row>
      <xdr:rowOff>154031</xdr:rowOff>
    </xdr:from>
    <xdr:ext cx="3783106" cy="128032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184776" y="2036619"/>
          <a:ext cx="3783106" cy="12803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After India and China, Indonesia is now the third fastest growing economy in the Group of Twenty (G20) industrialized and developing economies.</a:t>
          </a:r>
        </a:p>
        <a:p>
          <a:endParaRPr lang="en-US" sz="1000"/>
        </a:p>
        <a:p>
          <a:r>
            <a:rPr lang="en-US" sz="1000"/>
            <a:t>Unlike China, which has slowed down since 2010, Indonesia’s GDP per capita has yet to slow down. Now many factories in China are moving to Indonesia for lower labor costs.</a:t>
          </a:r>
        </a:p>
      </xdr:txBody>
    </xdr:sp>
    <xdr:clientData/>
  </xdr:oneCellAnchor>
  <xdr:oneCellAnchor>
    <xdr:from>
      <xdr:col>6</xdr:col>
      <xdr:colOff>43430</xdr:colOff>
      <xdr:row>21</xdr:row>
      <xdr:rowOff>26893</xdr:rowOff>
    </xdr:from>
    <xdr:ext cx="2448758" cy="1055916"/>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8210277" y="3980328"/>
          <a:ext cx="2448758" cy="1055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Indonesia suffered a lot in the 1997 Asian financial crisis, which then turned into a political crisis. Suharto, whose New Order brought prosperity to Indonesia after 1967, was forced to resign in 1998.</a:t>
          </a:r>
        </a:p>
      </xdr:txBody>
    </xdr:sp>
    <xdr:clientData/>
  </xdr:oneCellAnchor>
  <xdr:oneCellAnchor>
    <xdr:from>
      <xdr:col>10</xdr:col>
      <xdr:colOff>571645</xdr:colOff>
      <xdr:row>41</xdr:row>
      <xdr:rowOff>160084</xdr:rowOff>
    </xdr:from>
    <xdr:ext cx="3005273" cy="860995"/>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192145" y="7970584"/>
          <a:ext cx="3005273" cy="8609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After Dutch rule and Japanese occupation 1942-45, Indonesia became independent and Sukarno became president until 1966. GDP per capita barely rose. This was a time of severe political tensions.</a:t>
          </a:r>
        </a:p>
        <a:p>
          <a:pPr algn="l"/>
          <a:r>
            <a:rPr lang="en-US" sz="1000"/>
            <a:t> </a:t>
          </a:r>
        </a:p>
      </xdr:txBody>
    </xdr:sp>
    <xdr:clientData/>
  </xdr:oneCellAnchor>
  <xdr:oneCellAnchor>
    <xdr:from>
      <xdr:col>12</xdr:col>
      <xdr:colOff>548593</xdr:colOff>
      <xdr:row>30</xdr:row>
      <xdr:rowOff>103093</xdr:rowOff>
    </xdr:from>
    <xdr:ext cx="1593972" cy="2093259"/>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4040475" y="5750858"/>
          <a:ext cx="1593972" cy="20932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Deregulations were introduced to combat the 1982 decline, and the economy in Indonesia became more export-oriented. These changes accelerated the rise in Indonesia’s GDP per capita between 1983 and 1995, but contributed to the banking crisis in 1997.</a:t>
          </a:r>
        </a:p>
      </xdr:txBody>
    </xdr:sp>
    <xdr:clientData/>
  </xdr:oneCellAnchor>
  <xdr:oneCellAnchor>
    <xdr:from>
      <xdr:col>6</xdr:col>
      <xdr:colOff>266701</xdr:colOff>
      <xdr:row>37</xdr:row>
      <xdr:rowOff>89007</xdr:rowOff>
    </xdr:from>
    <xdr:ext cx="2718994" cy="1186543"/>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442961" y="7137507"/>
          <a:ext cx="2718994" cy="1186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Indonesia’s GDP per capita grew continuously from when Suharto became president in 1967 until it peaked 1995, followed by a crash in 1997-8. Oil was one of the major exports, and it benefited from the rising oil price.</a:t>
          </a:r>
        </a:p>
      </xdr:txBody>
    </xdr:sp>
    <xdr:clientData/>
  </xdr:oneCellAnchor>
  <xdr:oneCellAnchor>
    <xdr:from>
      <xdr:col>8</xdr:col>
      <xdr:colOff>277906</xdr:colOff>
      <xdr:row>34</xdr:row>
      <xdr:rowOff>50589</xdr:rowOff>
    </xdr:from>
    <xdr:ext cx="1919728" cy="740228"/>
    <xdr:sp macro="" textlink="">
      <xdr:nvSpPr>
        <xdr:cNvPr id="9" name="TextBox 2">
          <a:extLst>
            <a:ext uri="{FF2B5EF4-FFF2-40B4-BE49-F238E27FC236}">
              <a16:creationId xmlns:a16="http://schemas.microsoft.com/office/drawing/2014/main" id="{1143D398-0551-1D47-ACB4-03C2FC61D3D9}"/>
            </a:ext>
          </a:extLst>
        </xdr:cNvPr>
        <xdr:cNvSpPr txBox="1"/>
      </xdr:nvSpPr>
      <xdr:spPr>
        <a:xfrm>
          <a:off x="10165977" y="6451389"/>
          <a:ext cx="1919728" cy="7402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oil price</a:t>
          </a:r>
          <a:r>
            <a:rPr lang="en-US" sz="1000" baseline="0"/>
            <a:t> fell in the early 1980s, and so as Indonesia GDP per capita</a:t>
          </a:r>
          <a:endParaRPr lang="en-US" sz="1000"/>
        </a:p>
      </xdr:txBody>
    </xdr:sp>
    <xdr:clientData/>
  </xdr:oneCellAnchor>
  <xdr:oneCellAnchor>
    <xdr:from>
      <xdr:col>10</xdr:col>
      <xdr:colOff>598193</xdr:colOff>
      <xdr:row>17</xdr:row>
      <xdr:rowOff>45812</xdr:rowOff>
    </xdr:from>
    <xdr:ext cx="1705738" cy="1239981"/>
    <xdr:sp macro="" textlink="">
      <xdr:nvSpPr>
        <xdr:cNvPr id="10" name="TextBox 2">
          <a:extLst>
            <a:ext uri="{FF2B5EF4-FFF2-40B4-BE49-F238E27FC236}">
              <a16:creationId xmlns:a16="http://schemas.microsoft.com/office/drawing/2014/main" id="{1143D398-0551-1D47-ACB4-03C2FC61D3D9}"/>
            </a:ext>
          </a:extLst>
        </xdr:cNvPr>
        <xdr:cNvSpPr txBox="1"/>
      </xdr:nvSpPr>
      <xdr:spPr>
        <a:xfrm>
          <a:off x="12207487" y="3246212"/>
          <a:ext cx="1705738" cy="1239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2000,</a:t>
          </a:r>
          <a:r>
            <a:rPr lang="en-US" sz="1000" baseline="0"/>
            <a:t> Indonesia GDP per capita has been on a constant rise, although 2008 financial crisis has brought a slowdown in this growth.</a:t>
          </a:r>
          <a:endParaRPr lang="en-US" sz="10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showGridLines="0" showRowColHeaders="0" tabSelected="1"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13</v>
      </c>
    </row>
    <row r="4" spans="2:3">
      <c r="B4" s="13" t="s">
        <v>1</v>
      </c>
      <c r="C4" s="3" t="s">
        <v>3</v>
      </c>
    </row>
    <row r="6" spans="2:3" ht="26.4">
      <c r="B6" s="13" t="s">
        <v>14</v>
      </c>
      <c r="C6" s="3" t="s">
        <v>59</v>
      </c>
    </row>
    <row r="8" spans="2:3" ht="26.4">
      <c r="B8" s="13" t="s">
        <v>15</v>
      </c>
      <c r="C8" s="3" t="s">
        <v>49</v>
      </c>
    </row>
    <row r="9" spans="2:3">
      <c r="B9" s="13"/>
    </row>
    <row r="10" spans="2:3" ht="26.4">
      <c r="B10" s="13" t="s">
        <v>16</v>
      </c>
      <c r="C10" s="3" t="s">
        <v>53</v>
      </c>
    </row>
    <row r="11" spans="2:3">
      <c r="B11" s="13"/>
    </row>
    <row r="12" spans="2:3" ht="27" thickBot="1">
      <c r="B12" s="14" t="s">
        <v>55</v>
      </c>
      <c r="C12" s="7" t="s">
        <v>57</v>
      </c>
    </row>
    <row r="13" spans="2:3" ht="13.8" thickTop="1"/>
    <row r="14" spans="2:3">
      <c r="B14" s="1" t="s">
        <v>2</v>
      </c>
    </row>
  </sheetData>
  <phoneticPr fontId="3" type="noConversion"/>
  <hyperlinks>
    <hyperlink ref="B14" r:id="rId1"/>
    <hyperlink ref="B6" location="China!A1" display="China"/>
    <hyperlink ref="B4" location="Metadata!A1" display="Metadata"/>
    <hyperlink ref="B8" location="Singapore!A1" display="Singapore"/>
    <hyperlink ref="B10" location="Japan!A1" display="Japan"/>
    <hyperlink ref="B12" location="Indonesia!A1" display="Indonesia"/>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105.6">
      <c r="B5" s="3" t="s">
        <v>58</v>
      </c>
      <c r="C5" s="2"/>
    </row>
    <row r="6" spans="1:3" ht="13.8" thickBot="1">
      <c r="B6" s="7"/>
      <c r="C6" s="2"/>
    </row>
    <row r="7" spans="1:3" ht="13.8" thickTop="1">
      <c r="B7" s="1"/>
    </row>
    <row r="8" spans="1:3">
      <c r="C8" s="2"/>
    </row>
    <row r="9" spans="1:3">
      <c r="C9" s="2"/>
    </row>
    <row r="10" spans="1:3">
      <c r="C10" s="2"/>
    </row>
    <row r="11" spans="1:3">
      <c r="C11" s="2"/>
    </row>
    <row r="12" spans="1:3">
      <c r="C12" s="2"/>
    </row>
    <row r="13" spans="1:3">
      <c r="C13" s="2"/>
    </row>
    <row r="14" spans="1:3">
      <c r="C14" s="2"/>
    </row>
    <row r="15" spans="1:3">
      <c r="C15" s="2"/>
    </row>
    <row r="16" spans="1:3">
      <c r="C16" s="2"/>
    </row>
    <row r="17" spans="3:3">
      <c r="C17"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8"/>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3.7265625" style="16" bestFit="1" customWidth="1"/>
    <col min="4" max="4" width="16.1796875" style="16" customWidth="1"/>
    <col min="5" max="5" width="18" style="16" bestFit="1" customWidth="1"/>
    <col min="6" max="6" width="12.81640625" style="8" customWidth="1"/>
    <col min="7" max="7" width="11.26953125" style="8" customWidth="1"/>
    <col min="8" max="12" width="10.26953125" style="8" customWidth="1"/>
    <col min="13" max="16384" width="11.26953125" style="8"/>
  </cols>
  <sheetData>
    <row r="1" spans="1:6" ht="15" customHeight="1">
      <c r="A1" s="10" t="s">
        <v>9</v>
      </c>
    </row>
    <row r="3" spans="1:6" ht="15" customHeight="1">
      <c r="A3" s="9" t="s">
        <v>23</v>
      </c>
    </row>
    <row r="5" spans="1:6" ht="15" customHeight="1">
      <c r="A5" s="8" t="s">
        <v>20</v>
      </c>
    </row>
    <row r="6" spans="1:6" ht="15" customHeight="1">
      <c r="A6" s="8" t="s">
        <v>21</v>
      </c>
    </row>
    <row r="7" spans="1:6" ht="15" customHeight="1">
      <c r="A7" s="8" t="s">
        <v>22</v>
      </c>
    </row>
    <row r="8" spans="1:6" ht="15" customHeight="1" thickBot="1">
      <c r="A8" s="11"/>
      <c r="B8" s="21"/>
      <c r="C8" s="17"/>
      <c r="D8" s="17"/>
      <c r="E8" s="17"/>
      <c r="F8" s="11"/>
    </row>
    <row r="9" spans="1:6" ht="15" customHeight="1" thickTop="1">
      <c r="A9" s="12" t="s">
        <v>4</v>
      </c>
      <c r="B9" s="22" t="s">
        <v>11</v>
      </c>
      <c r="C9" s="18" t="s">
        <v>17</v>
      </c>
      <c r="D9" s="18" t="s">
        <v>18</v>
      </c>
      <c r="E9" s="18" t="s">
        <v>19</v>
      </c>
      <c r="F9" s="12" t="s">
        <v>6</v>
      </c>
    </row>
    <row r="10" spans="1:6" ht="15" customHeight="1">
      <c r="A10" s="8">
        <v>1978</v>
      </c>
      <c r="B10" s="23">
        <f>(C11-C10)/(A11-A10)</f>
        <v>30.112855740922441</v>
      </c>
      <c r="C10" s="28">
        <f>100*D10/E10</f>
        <v>385</v>
      </c>
      <c r="D10" s="28">
        <v>385</v>
      </c>
      <c r="E10" s="30">
        <v>100</v>
      </c>
      <c r="F10" s="8" t="s">
        <v>24</v>
      </c>
    </row>
    <row r="11" spans="1:6" ht="15" customHeight="1">
      <c r="A11" s="8">
        <v>1979</v>
      </c>
      <c r="B11" s="23">
        <f t="shared" ref="B11:B16" si="0">(C12-C10)/(A12-A10)</f>
        <v>21.19863013698631</v>
      </c>
      <c r="C11" s="28">
        <f t="shared" ref="C11:C51" si="1">100*D11/E11</f>
        <v>415.11285574092244</v>
      </c>
      <c r="D11" s="28">
        <v>423</v>
      </c>
      <c r="E11" s="30">
        <v>101.9</v>
      </c>
      <c r="F11" s="8" t="s">
        <v>7</v>
      </c>
    </row>
    <row r="12" spans="1:6" ht="15" customHeight="1">
      <c r="A12" s="8">
        <v>1980</v>
      </c>
      <c r="B12" s="23">
        <f t="shared" si="0"/>
        <v>13.923073020804367</v>
      </c>
      <c r="C12" s="28">
        <f t="shared" si="1"/>
        <v>427.39726027397262</v>
      </c>
      <c r="D12" s="28">
        <v>468</v>
      </c>
      <c r="E12" s="30">
        <v>109.5</v>
      </c>
      <c r="F12" s="8" t="s">
        <v>7</v>
      </c>
    </row>
    <row r="13" spans="1:6" ht="15" customHeight="1">
      <c r="A13" s="8">
        <v>1981</v>
      </c>
      <c r="B13" s="23">
        <f t="shared" si="0"/>
        <v>19.255915317559129</v>
      </c>
      <c r="C13" s="28">
        <f t="shared" si="1"/>
        <v>442.95900178253117</v>
      </c>
      <c r="D13" s="28">
        <v>497</v>
      </c>
      <c r="E13" s="30">
        <v>112.2</v>
      </c>
      <c r="F13" s="8" t="s">
        <v>7</v>
      </c>
    </row>
    <row r="14" spans="1:6" ht="15" customHeight="1">
      <c r="A14" s="8">
        <v>1982</v>
      </c>
      <c r="B14" s="23">
        <f t="shared" si="0"/>
        <v>30.448519674287098</v>
      </c>
      <c r="C14" s="28">
        <f t="shared" si="1"/>
        <v>465.90909090909088</v>
      </c>
      <c r="D14" s="28">
        <v>533</v>
      </c>
      <c r="E14" s="30">
        <v>114.4</v>
      </c>
      <c r="F14" s="8" t="s">
        <v>7</v>
      </c>
    </row>
    <row r="15" spans="1:6" ht="15" customHeight="1">
      <c r="A15" s="8">
        <v>1983</v>
      </c>
      <c r="B15" s="23">
        <f t="shared" si="0"/>
        <v>59.789407839866556</v>
      </c>
      <c r="C15" s="28">
        <f t="shared" si="1"/>
        <v>503.85604113110537</v>
      </c>
      <c r="D15" s="28">
        <v>588</v>
      </c>
      <c r="E15" s="30">
        <v>116.7</v>
      </c>
      <c r="F15" s="8" t="s">
        <v>7</v>
      </c>
    </row>
    <row r="16" spans="1:6" ht="15" customHeight="1">
      <c r="A16" s="8">
        <v>1984</v>
      </c>
      <c r="B16" s="23">
        <f t="shared" si="0"/>
        <v>78.354206741846269</v>
      </c>
      <c r="C16" s="28">
        <f t="shared" si="1"/>
        <v>585.48790658882399</v>
      </c>
      <c r="D16" s="28">
        <v>702</v>
      </c>
      <c r="E16" s="30">
        <v>119.9</v>
      </c>
      <c r="F16" s="8" t="s">
        <v>25</v>
      </c>
    </row>
    <row r="17" spans="1:6" ht="15" customHeight="1">
      <c r="A17" s="8">
        <v>1985</v>
      </c>
      <c r="B17" s="23">
        <f t="shared" ref="B17:B50" si="2">(C18-C16)/(A18-A16)</f>
        <v>55.751748711318669</v>
      </c>
      <c r="C17" s="28">
        <f t="shared" si="1"/>
        <v>660.56445461479791</v>
      </c>
      <c r="D17" s="19">
        <v>866</v>
      </c>
      <c r="E17" s="30">
        <v>131.1</v>
      </c>
      <c r="F17" s="8" t="s">
        <v>7</v>
      </c>
    </row>
    <row r="18" spans="1:6" ht="15" customHeight="1">
      <c r="A18" s="8">
        <v>1986</v>
      </c>
      <c r="B18" s="23">
        <f t="shared" si="2"/>
        <v>44.550883507020217</v>
      </c>
      <c r="C18" s="28">
        <f t="shared" si="1"/>
        <v>696.99140401146133</v>
      </c>
      <c r="D18" s="19">
        <v>973</v>
      </c>
      <c r="E18" s="30">
        <v>139.6</v>
      </c>
      <c r="F18" s="8" t="s">
        <v>7</v>
      </c>
    </row>
    <row r="19" spans="1:6" ht="15" customHeight="1">
      <c r="A19" s="8">
        <v>1987</v>
      </c>
      <c r="B19" s="23">
        <f t="shared" si="2"/>
        <v>38.800531833504863</v>
      </c>
      <c r="C19" s="28">
        <f t="shared" si="1"/>
        <v>749.66622162883834</v>
      </c>
      <c r="D19" s="19">
        <v>1123</v>
      </c>
      <c r="E19" s="30">
        <v>149.80000000000001</v>
      </c>
      <c r="F19" s="8" t="s">
        <v>7</v>
      </c>
    </row>
    <row r="20" spans="1:6" ht="15" customHeight="1">
      <c r="A20" s="8">
        <v>1988</v>
      </c>
      <c r="B20" s="23">
        <f t="shared" si="2"/>
        <v>-8.9445924723515304</v>
      </c>
      <c r="C20" s="28">
        <f t="shared" si="1"/>
        <v>774.59246767847105</v>
      </c>
      <c r="D20" s="19">
        <v>1378</v>
      </c>
      <c r="E20" s="30">
        <v>177.9</v>
      </c>
      <c r="F20" s="8" t="s">
        <v>26</v>
      </c>
    </row>
    <row r="21" spans="1:6" ht="15" customHeight="1">
      <c r="A21" s="8">
        <v>1989</v>
      </c>
      <c r="B21" s="23">
        <f t="shared" si="2"/>
        <v>-3.0540896617863496</v>
      </c>
      <c r="C21" s="28">
        <f t="shared" si="1"/>
        <v>731.77703668413528</v>
      </c>
      <c r="D21" s="19">
        <v>1536</v>
      </c>
      <c r="E21" s="30">
        <v>209.9</v>
      </c>
      <c r="F21" s="8" t="s">
        <v>7</v>
      </c>
    </row>
    <row r="22" spans="1:6" ht="15" customHeight="1">
      <c r="A22" s="8">
        <v>1990</v>
      </c>
      <c r="B22" s="23">
        <f t="shared" si="2"/>
        <v>61.278595152123557</v>
      </c>
      <c r="C22" s="28">
        <f t="shared" si="1"/>
        <v>768.48428835489835</v>
      </c>
      <c r="D22" s="19">
        <v>1663</v>
      </c>
      <c r="E22" s="30">
        <v>216.4</v>
      </c>
      <c r="F22" s="8" t="s">
        <v>7</v>
      </c>
    </row>
    <row r="23" spans="1:6" ht="15" customHeight="1">
      <c r="A23" s="8">
        <v>1991</v>
      </c>
      <c r="B23" s="23">
        <f t="shared" si="2"/>
        <v>105.88805321860292</v>
      </c>
      <c r="C23" s="28">
        <f t="shared" si="1"/>
        <v>854.3342269883824</v>
      </c>
      <c r="D23" s="19">
        <v>1912</v>
      </c>
      <c r="E23" s="30">
        <v>223.8</v>
      </c>
      <c r="F23" s="8" t="s">
        <v>7</v>
      </c>
    </row>
    <row r="24" spans="1:6" ht="15" customHeight="1">
      <c r="A24" s="8">
        <v>1992</v>
      </c>
      <c r="B24" s="23">
        <f t="shared" si="2"/>
        <v>127.02548994777146</v>
      </c>
      <c r="C24" s="28">
        <f t="shared" si="1"/>
        <v>980.26039479210419</v>
      </c>
      <c r="D24" s="19">
        <v>2334</v>
      </c>
      <c r="E24" s="30">
        <v>238.1</v>
      </c>
      <c r="F24" s="8" t="s">
        <v>27</v>
      </c>
    </row>
    <row r="25" spans="1:6" ht="15" customHeight="1">
      <c r="A25" s="8">
        <v>1993</v>
      </c>
      <c r="B25" s="23">
        <f t="shared" si="2"/>
        <v>111.78720673374136</v>
      </c>
      <c r="C25" s="28">
        <f t="shared" si="1"/>
        <v>1108.3852068839253</v>
      </c>
      <c r="D25" s="19">
        <v>3027</v>
      </c>
      <c r="E25" s="30">
        <v>273.10000000000002</v>
      </c>
      <c r="F25" s="8" t="s">
        <v>7</v>
      </c>
    </row>
    <row r="26" spans="1:6" ht="15" customHeight="1">
      <c r="A26" s="8">
        <v>1994</v>
      </c>
      <c r="B26" s="23">
        <f t="shared" si="2"/>
        <v>87.152823617750187</v>
      </c>
      <c r="C26" s="28">
        <f t="shared" si="1"/>
        <v>1203.8348082595869</v>
      </c>
      <c r="D26" s="19">
        <v>4081</v>
      </c>
      <c r="E26" s="30">
        <v>339</v>
      </c>
      <c r="F26" s="8" t="s">
        <v>7</v>
      </c>
    </row>
    <row r="27" spans="1:6" ht="15" customHeight="1">
      <c r="A27" s="8">
        <v>1995</v>
      </c>
      <c r="B27" s="23">
        <f t="shared" si="2"/>
        <v>84.056078075370579</v>
      </c>
      <c r="C27" s="28">
        <f t="shared" si="1"/>
        <v>1282.6908541194257</v>
      </c>
      <c r="D27" s="19">
        <v>5091</v>
      </c>
      <c r="E27" s="30">
        <v>396.9</v>
      </c>
      <c r="F27" s="8" t="s">
        <v>28</v>
      </c>
    </row>
    <row r="28" spans="1:6" ht="15" customHeight="1">
      <c r="A28" s="8">
        <v>1996</v>
      </c>
      <c r="B28" s="23">
        <f t="shared" si="2"/>
        <v>91.965276719422718</v>
      </c>
      <c r="C28" s="28">
        <f t="shared" si="1"/>
        <v>1371.9469644103281</v>
      </c>
      <c r="D28" s="19">
        <v>5898</v>
      </c>
      <c r="E28" s="30">
        <v>429.9</v>
      </c>
      <c r="F28" s="8" t="s">
        <v>7</v>
      </c>
    </row>
    <row r="29" spans="1:6" ht="15" customHeight="1">
      <c r="A29" s="8">
        <v>1997</v>
      </c>
      <c r="B29" s="23">
        <f t="shared" si="2"/>
        <v>96.417028743741071</v>
      </c>
      <c r="C29" s="28">
        <f t="shared" si="1"/>
        <v>1466.6214075582711</v>
      </c>
      <c r="D29" s="19">
        <v>6481</v>
      </c>
      <c r="E29" s="30">
        <v>441.9</v>
      </c>
      <c r="F29" s="8" t="s">
        <v>7</v>
      </c>
    </row>
    <row r="30" spans="1:6" ht="15" customHeight="1">
      <c r="A30" s="24">
        <v>1998</v>
      </c>
      <c r="B30" s="23">
        <f t="shared" si="2"/>
        <v>102.9919338886109</v>
      </c>
      <c r="C30" s="28">
        <f t="shared" si="1"/>
        <v>1564.7810218978102</v>
      </c>
      <c r="D30" s="19">
        <v>6860</v>
      </c>
      <c r="E30" s="30">
        <v>438.4</v>
      </c>
      <c r="F30" s="8" t="s">
        <v>7</v>
      </c>
    </row>
    <row r="31" spans="1:6" ht="15" customHeight="1">
      <c r="A31" s="24">
        <v>1999</v>
      </c>
      <c r="B31" s="23">
        <f t="shared" si="2"/>
        <v>132.58644757644049</v>
      </c>
      <c r="C31" s="28">
        <f t="shared" si="1"/>
        <v>1672.6052753354929</v>
      </c>
      <c r="D31" s="19">
        <v>7229</v>
      </c>
      <c r="E31" s="30">
        <v>432.2</v>
      </c>
      <c r="F31" s="8" t="s">
        <v>7</v>
      </c>
    </row>
    <row r="32" spans="1:6" ht="15" customHeight="1">
      <c r="A32" s="24">
        <v>2000</v>
      </c>
      <c r="B32" s="23">
        <f t="shared" si="2"/>
        <v>161.06578338488509</v>
      </c>
      <c r="C32" s="28">
        <f t="shared" si="1"/>
        <v>1829.9539170506912</v>
      </c>
      <c r="D32" s="19">
        <v>7942</v>
      </c>
      <c r="E32" s="30">
        <v>434</v>
      </c>
      <c r="F32" s="8" t="s">
        <v>29</v>
      </c>
    </row>
    <row r="33" spans="1:7" ht="15" customHeight="1">
      <c r="A33" s="24">
        <v>2001</v>
      </c>
      <c r="B33" s="23">
        <f t="shared" si="2"/>
        <v>181.44749360844901</v>
      </c>
      <c r="C33" s="28">
        <f t="shared" si="1"/>
        <v>1994.7368421052631</v>
      </c>
      <c r="D33" s="19">
        <v>8717</v>
      </c>
      <c r="E33" s="30">
        <v>437</v>
      </c>
      <c r="F33" s="8" t="s">
        <v>30</v>
      </c>
    </row>
    <row r="34" spans="1:7" ht="15" customHeight="1">
      <c r="A34" s="24">
        <v>2002</v>
      </c>
      <c r="B34" s="23">
        <f t="shared" si="2"/>
        <v>218.26868858949285</v>
      </c>
      <c r="C34" s="28">
        <f t="shared" si="1"/>
        <v>2192.8489042675892</v>
      </c>
      <c r="D34" s="19">
        <v>9506</v>
      </c>
      <c r="E34" s="30">
        <v>433.5</v>
      </c>
      <c r="F34" s="8" t="s">
        <v>31</v>
      </c>
    </row>
    <row r="35" spans="1:7" ht="15" customHeight="1">
      <c r="A35" s="24">
        <v>2003</v>
      </c>
      <c r="B35" s="23">
        <f t="shared" si="2"/>
        <v>273.36492917379633</v>
      </c>
      <c r="C35" s="28">
        <f t="shared" si="1"/>
        <v>2431.2742192842488</v>
      </c>
      <c r="D35" s="19">
        <v>10666</v>
      </c>
      <c r="E35" s="30">
        <v>438.7</v>
      </c>
      <c r="F35" s="8" t="s">
        <v>32</v>
      </c>
    </row>
    <row r="36" spans="1:7" ht="15" customHeight="1">
      <c r="A36" s="8">
        <v>2004</v>
      </c>
      <c r="B36" s="23">
        <f t="shared" si="2"/>
        <v>332.63875242684117</v>
      </c>
      <c r="C36" s="28">
        <f t="shared" si="1"/>
        <v>2739.5787626151819</v>
      </c>
      <c r="D36" s="19">
        <v>12487</v>
      </c>
      <c r="E36" s="30">
        <v>455.8</v>
      </c>
      <c r="F36" s="8" t="s">
        <v>33</v>
      </c>
    </row>
    <row r="37" spans="1:7" ht="15" customHeight="1">
      <c r="A37" s="8">
        <v>2005</v>
      </c>
      <c r="B37" s="23">
        <f t="shared" si="2"/>
        <v>407.06836816162354</v>
      </c>
      <c r="C37" s="28">
        <f t="shared" si="1"/>
        <v>3096.5517241379312</v>
      </c>
      <c r="D37" s="19">
        <v>14368</v>
      </c>
      <c r="E37" s="30">
        <v>464</v>
      </c>
      <c r="F37" s="8" t="s">
        <v>34</v>
      </c>
    </row>
    <row r="38" spans="1:7" ht="15" customHeight="1">
      <c r="A38" s="8">
        <v>2006</v>
      </c>
      <c r="B38" s="23">
        <f t="shared" si="2"/>
        <v>527.69658525680416</v>
      </c>
      <c r="C38" s="28">
        <f t="shared" si="1"/>
        <v>3553.7154989384289</v>
      </c>
      <c r="D38" s="19">
        <v>16738</v>
      </c>
      <c r="E38" s="30">
        <v>471</v>
      </c>
      <c r="F38" s="8" t="s">
        <v>35</v>
      </c>
    </row>
    <row r="39" spans="1:7" ht="15" customHeight="1">
      <c r="A39" s="15">
        <v>2007</v>
      </c>
      <c r="B39" s="23">
        <f t="shared" si="2"/>
        <v>528.47992032225284</v>
      </c>
      <c r="C39" s="28">
        <f t="shared" si="1"/>
        <v>4151.9448946515395</v>
      </c>
      <c r="D39" s="26">
        <v>20494</v>
      </c>
      <c r="E39" s="30">
        <v>493.6</v>
      </c>
      <c r="F39" s="15" t="s">
        <v>36</v>
      </c>
      <c r="G39" s="15"/>
    </row>
    <row r="40" spans="1:7" ht="15" customHeight="1">
      <c r="A40" s="15">
        <v>2008</v>
      </c>
      <c r="B40" s="23">
        <f t="shared" si="2"/>
        <v>446.18554882066564</v>
      </c>
      <c r="C40" s="28">
        <f t="shared" si="1"/>
        <v>4610.6753395829346</v>
      </c>
      <c r="D40" s="26">
        <v>24100</v>
      </c>
      <c r="E40" s="30">
        <v>522.70000000000005</v>
      </c>
      <c r="F40" s="15" t="s">
        <v>37</v>
      </c>
      <c r="G40" s="15"/>
    </row>
    <row r="41" spans="1:7" ht="15" customHeight="1">
      <c r="A41" s="15">
        <v>2009</v>
      </c>
      <c r="B41" s="23">
        <f t="shared" si="2"/>
        <v>568.00685548366801</v>
      </c>
      <c r="C41" s="28">
        <f t="shared" si="1"/>
        <v>5044.3159922928708</v>
      </c>
      <c r="D41" s="26">
        <v>26180</v>
      </c>
      <c r="E41" s="30">
        <v>519</v>
      </c>
      <c r="F41" s="15" t="s">
        <v>38</v>
      </c>
      <c r="G41" s="15"/>
    </row>
    <row r="42" spans="1:7" ht="15" customHeight="1">
      <c r="A42" s="15">
        <v>2010</v>
      </c>
      <c r="B42" s="23">
        <f t="shared" si="2"/>
        <v>690.40837553498068</v>
      </c>
      <c r="C42" s="28">
        <f t="shared" si="1"/>
        <v>5746.6890505502706</v>
      </c>
      <c r="D42" s="26">
        <v>30808</v>
      </c>
      <c r="E42" s="30">
        <v>536.1</v>
      </c>
      <c r="F42" s="15" t="s">
        <v>39</v>
      </c>
      <c r="G42" s="15"/>
    </row>
    <row r="43" spans="1:7" ht="15" customHeight="1">
      <c r="A43" s="15">
        <v>2011</v>
      </c>
      <c r="B43" s="23">
        <f t="shared" si="2"/>
        <v>565.84816059686727</v>
      </c>
      <c r="C43" s="28">
        <f t="shared" si="1"/>
        <v>6425.1327433628321</v>
      </c>
      <c r="D43" s="26">
        <v>36302</v>
      </c>
      <c r="E43" s="30">
        <v>565</v>
      </c>
      <c r="F43" s="15" t="s">
        <v>40</v>
      </c>
      <c r="G43" s="15"/>
    </row>
    <row r="44" spans="1:7" ht="15" customHeight="1">
      <c r="A44" s="15">
        <v>2012</v>
      </c>
      <c r="B44" s="23">
        <f t="shared" si="2"/>
        <v>459.59233712826835</v>
      </c>
      <c r="C44" s="28">
        <f t="shared" si="1"/>
        <v>6878.3853717440052</v>
      </c>
      <c r="D44" s="27">
        <v>39874</v>
      </c>
      <c r="E44" s="30">
        <v>579.70000000000005</v>
      </c>
      <c r="F44" s="15" t="s">
        <v>41</v>
      </c>
      <c r="G44" s="15"/>
    </row>
    <row r="45" spans="1:7" ht="15" customHeight="1">
      <c r="A45" s="15">
        <v>2013</v>
      </c>
      <c r="B45" s="23">
        <f t="shared" si="2"/>
        <v>434.63292810525127</v>
      </c>
      <c r="C45" s="28">
        <f t="shared" si="1"/>
        <v>7344.3174176193688</v>
      </c>
      <c r="D45" s="27">
        <v>43684</v>
      </c>
      <c r="E45" s="30">
        <v>594.79999999999995</v>
      </c>
      <c r="F45" s="15" t="s">
        <v>42</v>
      </c>
      <c r="G45" s="15"/>
    </row>
    <row r="46" spans="1:7" ht="15" customHeight="1">
      <c r="A46" s="15">
        <v>2014</v>
      </c>
      <c r="B46" s="23">
        <f t="shared" si="2"/>
        <v>393.83608962984727</v>
      </c>
      <c r="C46" s="28">
        <f t="shared" si="1"/>
        <v>7747.6512279545077</v>
      </c>
      <c r="D46" s="27">
        <v>47005</v>
      </c>
      <c r="E46" s="30">
        <v>606.70000000000005</v>
      </c>
      <c r="F46" s="15" t="s">
        <v>43</v>
      </c>
      <c r="G46" s="15"/>
    </row>
    <row r="47" spans="1:7" ht="15" customHeight="1">
      <c r="A47" s="8">
        <v>2015</v>
      </c>
      <c r="B47" s="23">
        <f t="shared" si="2"/>
        <v>403.46522267613273</v>
      </c>
      <c r="C47" s="28">
        <f t="shared" si="1"/>
        <v>8131.9895968790634</v>
      </c>
      <c r="D47" s="16">
        <v>50028</v>
      </c>
      <c r="E47" s="30">
        <v>615.20000000000005</v>
      </c>
      <c r="F47" s="8" t="s">
        <v>44</v>
      </c>
    </row>
    <row r="48" spans="1:7" ht="15" customHeight="1">
      <c r="A48" s="8">
        <v>2016</v>
      </c>
      <c r="B48" s="23">
        <f t="shared" si="2"/>
        <v>577.22088783497793</v>
      </c>
      <c r="C48" s="28">
        <f t="shared" si="1"/>
        <v>8554.5816733067732</v>
      </c>
      <c r="D48" s="16">
        <v>53680</v>
      </c>
      <c r="E48" s="30">
        <v>627.5</v>
      </c>
      <c r="F48" s="8" t="s">
        <v>45</v>
      </c>
    </row>
    <row r="49" spans="1:6" ht="15" customHeight="1">
      <c r="A49" s="8">
        <v>2017</v>
      </c>
      <c r="B49" s="23">
        <f t="shared" si="2"/>
        <v>688.44890831511839</v>
      </c>
      <c r="C49" s="28">
        <f t="shared" si="1"/>
        <v>9286.4313725490192</v>
      </c>
      <c r="D49" s="16">
        <v>59201</v>
      </c>
      <c r="E49" s="30">
        <v>637.5</v>
      </c>
      <c r="F49" s="8" t="s">
        <v>46</v>
      </c>
    </row>
    <row r="50" spans="1:6" ht="15" customHeight="1">
      <c r="A50" s="8">
        <v>2018</v>
      </c>
      <c r="B50" s="23">
        <f t="shared" si="2"/>
        <v>524.02260967611528</v>
      </c>
      <c r="C50" s="28">
        <f t="shared" si="1"/>
        <v>9931.4794899370099</v>
      </c>
      <c r="D50" s="16">
        <v>64644</v>
      </c>
      <c r="E50" s="31">
        <v>650.9</v>
      </c>
      <c r="F50" s="8">
        <v>2018</v>
      </c>
    </row>
    <row r="51" spans="1:6" ht="15" customHeight="1" thickBot="1">
      <c r="A51" s="11">
        <v>2019</v>
      </c>
      <c r="B51" s="29">
        <f>C51-C50</f>
        <v>402.99710196423985</v>
      </c>
      <c r="C51" s="32">
        <f t="shared" si="1"/>
        <v>10334.47659190125</v>
      </c>
      <c r="D51" s="34">
        <f>D50*(1+0.062)</f>
        <v>68651.928</v>
      </c>
      <c r="E51" s="33">
        <f>E50+(E50-E49)</f>
        <v>664.3</v>
      </c>
      <c r="F51" s="11">
        <v>2019</v>
      </c>
    </row>
    <row r="52" spans="1:6" ht="15" customHeight="1" thickTop="1">
      <c r="A52" s="8" t="s">
        <v>7</v>
      </c>
    </row>
    <row r="53" spans="1:6" ht="15" customHeight="1">
      <c r="A53" s="8" t="s">
        <v>7</v>
      </c>
    </row>
    <row r="54" spans="1:6" ht="15" customHeight="1">
      <c r="A54" s="8" t="s">
        <v>7</v>
      </c>
    </row>
    <row r="55" spans="1:6" ht="15" customHeight="1">
      <c r="A55" s="8" t="s">
        <v>7</v>
      </c>
    </row>
    <row r="56" spans="1:6" ht="15" customHeight="1">
      <c r="A56" s="8" t="s">
        <v>7</v>
      </c>
    </row>
    <row r="57" spans="1:6" ht="15" customHeight="1">
      <c r="A57" s="8" t="s">
        <v>7</v>
      </c>
    </row>
    <row r="58" spans="1:6" ht="15" customHeight="1">
      <c r="A58" s="8" t="s">
        <v>7</v>
      </c>
    </row>
    <row r="59" spans="1:6" ht="15" customHeight="1">
      <c r="A59" s="8" t="s">
        <v>7</v>
      </c>
    </row>
    <row r="60" spans="1:6" ht="15" customHeight="1">
      <c r="A60" s="8" t="s">
        <v>7</v>
      </c>
    </row>
    <row r="61" spans="1:6" ht="15" customHeight="1">
      <c r="A61" s="8" t="s">
        <v>7</v>
      </c>
    </row>
    <row r="62" spans="1:6" ht="15" customHeight="1">
      <c r="A62" s="8" t="s">
        <v>7</v>
      </c>
    </row>
    <row r="63" spans="1:6" ht="15" customHeight="1">
      <c r="A63" s="8" t="s">
        <v>7</v>
      </c>
    </row>
    <row r="64" spans="1:6" ht="15" customHeight="1">
      <c r="A64" s="8" t="s">
        <v>7</v>
      </c>
    </row>
    <row r="65" spans="1:1" ht="15" customHeight="1">
      <c r="A65" s="8" t="s">
        <v>7</v>
      </c>
    </row>
    <row r="66" spans="1:1" ht="15" customHeight="1">
      <c r="A66" s="8" t="s">
        <v>7</v>
      </c>
    </row>
    <row r="67" spans="1:1" ht="15" customHeight="1">
      <c r="A67" s="8" t="s">
        <v>7</v>
      </c>
    </row>
    <row r="68" spans="1:1" ht="15" customHeight="1">
      <c r="A68" s="8" t="s">
        <v>7</v>
      </c>
    </row>
    <row r="69" spans="1:1" ht="15" customHeight="1">
      <c r="A69" s="8" t="s">
        <v>7</v>
      </c>
    </row>
    <row r="70" spans="1:1" ht="15" customHeight="1">
      <c r="A70" s="8" t="s">
        <v>7</v>
      </c>
    </row>
    <row r="71" spans="1:1" ht="15" customHeight="1">
      <c r="A71" s="8" t="s">
        <v>7</v>
      </c>
    </row>
    <row r="72" spans="1:1" ht="15" customHeight="1">
      <c r="A72" s="8" t="s">
        <v>7</v>
      </c>
    </row>
    <row r="73" spans="1:1" ht="15" customHeight="1">
      <c r="A73" s="8" t="s">
        <v>7</v>
      </c>
    </row>
    <row r="74" spans="1:1" ht="15" customHeight="1">
      <c r="A74" s="8" t="s">
        <v>7</v>
      </c>
    </row>
    <row r="75" spans="1:1" ht="15" customHeight="1">
      <c r="A75" s="8" t="s">
        <v>7</v>
      </c>
    </row>
    <row r="76" spans="1:1" ht="15" customHeight="1">
      <c r="A76" s="8" t="s">
        <v>7</v>
      </c>
    </row>
    <row r="77" spans="1:1" ht="15" customHeight="1">
      <c r="A77" s="8" t="s">
        <v>7</v>
      </c>
    </row>
    <row r="78" spans="1:1" ht="15" customHeight="1">
      <c r="A78" s="8" t="s">
        <v>7</v>
      </c>
    </row>
    <row r="79" spans="1:1" ht="15" customHeight="1">
      <c r="A79" s="8" t="s">
        <v>7</v>
      </c>
    </row>
    <row r="80" spans="1:1"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47</v>
      </c>
    </row>
    <row r="5" spans="1:4" ht="15" customHeight="1">
      <c r="A5" s="8" t="s">
        <v>48</v>
      </c>
    </row>
    <row r="6" spans="1:4" ht="15" customHeight="1">
      <c r="A6" s="8" t="s">
        <v>10</v>
      </c>
    </row>
    <row r="7" spans="1:4" ht="15" customHeight="1" thickBot="1">
      <c r="A7" s="11"/>
      <c r="B7" s="21"/>
      <c r="C7" s="17"/>
      <c r="D7" s="11"/>
    </row>
    <row r="8" spans="1:4" ht="15" customHeight="1" thickTop="1">
      <c r="A8" s="12" t="s">
        <v>4</v>
      </c>
      <c r="B8" s="22" t="s">
        <v>11</v>
      </c>
      <c r="C8" s="18" t="s">
        <v>12</v>
      </c>
      <c r="D8" s="12" t="s">
        <v>6</v>
      </c>
    </row>
    <row r="9" spans="1:4" ht="15" customHeight="1">
      <c r="A9" s="8">
        <v>1960</v>
      </c>
      <c r="B9" s="23">
        <f>C10-C9</f>
        <v>160.46669570939139</v>
      </c>
      <c r="C9" s="19">
        <v>3503.4141697483506</v>
      </c>
      <c r="D9" s="8">
        <v>1960</v>
      </c>
    </row>
    <row r="10" spans="1:4" ht="15" customHeight="1">
      <c r="A10" s="24">
        <v>1961</v>
      </c>
      <c r="B10" s="23">
        <f>(C11-C9)/(A11-A9)</f>
        <v>164.79426420997788</v>
      </c>
      <c r="C10" s="19">
        <v>3663.8808654577419</v>
      </c>
    </row>
    <row r="11" spans="1:4" ht="15" customHeight="1">
      <c r="A11" s="24">
        <v>1962</v>
      </c>
      <c r="B11" s="23">
        <f t="shared" ref="B11:B66" si="0">(C12-C10)/(A12-A10)</f>
        <v>224.34873325405192</v>
      </c>
      <c r="C11" s="19">
        <v>3833.0026981683063</v>
      </c>
      <c r="D11" s="8">
        <v>1962</v>
      </c>
    </row>
    <row r="12" spans="1:4" ht="15" customHeight="1">
      <c r="A12" s="24">
        <v>1963</v>
      </c>
      <c r="B12" s="23">
        <f t="shared" si="0"/>
        <v>25.567489960529883</v>
      </c>
      <c r="C12" s="19">
        <v>4112.5783319658458</v>
      </c>
    </row>
    <row r="13" spans="1:4" ht="15" customHeight="1">
      <c r="A13" s="24">
        <v>1964</v>
      </c>
      <c r="B13" s="23">
        <f t="shared" si="0"/>
        <v>-12.355228972690611</v>
      </c>
      <c r="C13" s="19">
        <v>3884.1376780893661</v>
      </c>
      <c r="D13" s="8">
        <v>1964</v>
      </c>
    </row>
    <row r="14" spans="1:4" ht="15" customHeight="1">
      <c r="A14" s="24">
        <v>1965</v>
      </c>
      <c r="B14" s="23">
        <f t="shared" si="0"/>
        <v>254.6309064176744</v>
      </c>
      <c r="C14" s="19">
        <v>4087.8678740204646</v>
      </c>
    </row>
    <row r="15" spans="1:4" ht="15" customHeight="1">
      <c r="A15" s="24">
        <v>1966</v>
      </c>
      <c r="B15" s="23">
        <f t="shared" si="0"/>
        <v>373.57141156067496</v>
      </c>
      <c r="C15" s="19">
        <v>4393.3994909247149</v>
      </c>
    </row>
    <row r="16" spans="1:4" ht="15" customHeight="1">
      <c r="A16" s="8">
        <v>1967</v>
      </c>
      <c r="B16" s="23">
        <f t="shared" si="0"/>
        <v>500.8871987906341</v>
      </c>
      <c r="C16" s="19">
        <v>4835.0106971418145</v>
      </c>
    </row>
    <row r="17" spans="1:4" ht="15" customHeight="1">
      <c r="A17" s="8">
        <v>1968</v>
      </c>
      <c r="B17" s="23">
        <f t="shared" si="0"/>
        <v>607.39913376965342</v>
      </c>
      <c r="C17" s="19">
        <v>5395.1738885059831</v>
      </c>
    </row>
    <row r="18" spans="1:4" ht="15" customHeight="1">
      <c r="A18" s="8">
        <v>1969</v>
      </c>
      <c r="B18" s="23">
        <f t="shared" si="0"/>
        <v>695.87987669135782</v>
      </c>
      <c r="C18" s="26">
        <v>6049.8089646811213</v>
      </c>
    </row>
    <row r="19" spans="1:4" ht="15" customHeight="1">
      <c r="A19" s="15">
        <v>1970</v>
      </c>
      <c r="B19" s="23">
        <f t="shared" si="0"/>
        <v>720.50510278134743</v>
      </c>
      <c r="C19" s="26">
        <v>6786.9336418886987</v>
      </c>
    </row>
    <row r="20" spans="1:4" ht="15" customHeight="1">
      <c r="A20" s="15">
        <v>1971</v>
      </c>
      <c r="B20" s="23">
        <f t="shared" si="0"/>
        <v>772.765386128312</v>
      </c>
      <c r="C20" s="26">
        <v>7490.8191702438162</v>
      </c>
    </row>
    <row r="21" spans="1:4" ht="15" customHeight="1">
      <c r="A21" s="15">
        <v>1972</v>
      </c>
      <c r="B21" s="23">
        <f t="shared" si="0"/>
        <v>777.26116829809325</v>
      </c>
      <c r="C21" s="26">
        <v>8332.4644141453227</v>
      </c>
      <c r="D21" s="8">
        <v>1972</v>
      </c>
    </row>
    <row r="22" spans="1:4" ht="15" customHeight="1">
      <c r="A22" s="15">
        <v>1973</v>
      </c>
      <c r="B22" s="23">
        <f t="shared" si="0"/>
        <v>553.89167530412396</v>
      </c>
      <c r="C22" s="26">
        <v>9045.3415068400027</v>
      </c>
    </row>
    <row r="23" spans="1:4" ht="15" customHeight="1">
      <c r="A23" s="15">
        <v>1974</v>
      </c>
      <c r="B23" s="23">
        <f t="shared" si="0"/>
        <v>314.26354150769021</v>
      </c>
      <c r="C23" s="27">
        <v>9440.2477647535707</v>
      </c>
      <c r="D23" s="8">
        <v>1974</v>
      </c>
    </row>
    <row r="24" spans="1:4" ht="15" customHeight="1">
      <c r="A24" s="15">
        <v>1975</v>
      </c>
      <c r="B24" s="23">
        <f t="shared" si="0"/>
        <v>406.9915218238848</v>
      </c>
      <c r="C24" s="27">
        <v>9673.8685898553831</v>
      </c>
    </row>
    <row r="25" spans="1:4" ht="15" customHeight="1">
      <c r="A25" s="15">
        <v>1976</v>
      </c>
      <c r="B25" s="23">
        <f t="shared" si="0"/>
        <v>566.11220484692967</v>
      </c>
      <c r="C25" s="27">
        <v>10254.23080840134</v>
      </c>
    </row>
    <row r="26" spans="1:4" ht="15" customHeight="1">
      <c r="A26" s="15">
        <v>1977</v>
      </c>
      <c r="B26" s="23">
        <f t="shared" si="0"/>
        <v>626.12633003240899</v>
      </c>
      <c r="C26" s="16">
        <v>10806.092999549242</v>
      </c>
    </row>
    <row r="27" spans="1:4" ht="15" customHeight="1">
      <c r="A27" s="8">
        <v>1978</v>
      </c>
      <c r="B27" s="23">
        <f t="shared" si="0"/>
        <v>820.79214340678573</v>
      </c>
      <c r="C27" s="16">
        <v>11506.483468466158</v>
      </c>
    </row>
    <row r="28" spans="1:4" ht="15" customHeight="1">
      <c r="A28" s="8">
        <v>1979</v>
      </c>
      <c r="B28" s="23">
        <f t="shared" si="0"/>
        <v>1013.602952355106</v>
      </c>
      <c r="C28" s="16">
        <v>12447.677286362814</v>
      </c>
      <c r="D28" s="8">
        <v>1979</v>
      </c>
    </row>
    <row r="29" spans="1:4" ht="15" customHeight="1">
      <c r="A29" s="8">
        <v>1980</v>
      </c>
      <c r="B29" s="23">
        <f t="shared" si="0"/>
        <v>922.92900487223596</v>
      </c>
      <c r="C29" s="16">
        <v>13533.68937317637</v>
      </c>
    </row>
    <row r="30" spans="1:4" ht="15" customHeight="1">
      <c r="A30" s="8">
        <v>1981</v>
      </c>
      <c r="B30" s="23">
        <f t="shared" si="0"/>
        <v>558.82577816298544</v>
      </c>
      <c r="C30" s="16">
        <v>14293.535296107286</v>
      </c>
      <c r="D30" s="8">
        <v>1981</v>
      </c>
    </row>
    <row r="31" spans="1:4" ht="15" customHeight="1">
      <c r="A31" s="8">
        <v>1982</v>
      </c>
      <c r="B31" s="23">
        <f t="shared" si="0"/>
        <v>702.98797667397685</v>
      </c>
      <c r="C31" s="16">
        <v>14651.340929502341</v>
      </c>
    </row>
    <row r="32" spans="1:4" ht="15" customHeight="1">
      <c r="A32" s="8">
        <v>1983</v>
      </c>
      <c r="B32" s="23">
        <f t="shared" si="0"/>
        <v>1054.3381448654</v>
      </c>
      <c r="C32" s="16">
        <v>15699.51124945524</v>
      </c>
      <c r="D32" s="8">
        <v>1983</v>
      </c>
    </row>
    <row r="33" spans="1:5" ht="15" customHeight="1">
      <c r="A33" s="8">
        <v>1984</v>
      </c>
      <c r="B33" s="23">
        <f t="shared" si="0"/>
        <v>466.70469994815994</v>
      </c>
      <c r="C33" s="16">
        <v>16760.017219233141</v>
      </c>
    </row>
    <row r="34" spans="1:5" ht="15" customHeight="1">
      <c r="A34" s="8">
        <v>1985</v>
      </c>
      <c r="B34" s="23">
        <f t="shared" si="0"/>
        <v>56.082513514653328</v>
      </c>
      <c r="C34" s="16">
        <v>16632.920649351559</v>
      </c>
      <c r="D34" s="8">
        <v>1985</v>
      </c>
    </row>
    <row r="35" spans="1:5" ht="15" customHeight="1">
      <c r="A35" s="8">
        <v>1986</v>
      </c>
      <c r="B35" s="23">
        <f t="shared" si="0"/>
        <v>891.03172763954171</v>
      </c>
      <c r="C35" s="16">
        <v>16872.182246262448</v>
      </c>
    </row>
    <row r="36" spans="1:5" ht="15" customHeight="1">
      <c r="A36" s="8">
        <v>1987</v>
      </c>
      <c r="B36" s="23">
        <f t="shared" si="0"/>
        <v>1551.802812313339</v>
      </c>
      <c r="C36" s="16">
        <v>18414.984104630643</v>
      </c>
      <c r="D36" s="8">
        <v>1987</v>
      </c>
    </row>
    <row r="37" spans="1:5" ht="15" customHeight="1">
      <c r="A37" s="8">
        <v>1988</v>
      </c>
      <c r="B37" s="23">
        <f t="shared" si="0"/>
        <v>1476.7322106159045</v>
      </c>
      <c r="C37" s="16">
        <v>19975.787870889126</v>
      </c>
    </row>
    <row r="38" spans="1:5" ht="15" customHeight="1">
      <c r="A38" s="8">
        <v>1989</v>
      </c>
      <c r="B38" s="23">
        <f t="shared" si="0"/>
        <v>1298.0570138325238</v>
      </c>
      <c r="C38" s="16">
        <v>21368.448525862452</v>
      </c>
      <c r="E38" s="15"/>
    </row>
    <row r="39" spans="1:5" ht="15" customHeight="1">
      <c r="A39" s="8">
        <v>1990</v>
      </c>
      <c r="B39" s="23">
        <f t="shared" si="0"/>
        <v>1018.7938945105871</v>
      </c>
      <c r="C39" s="16">
        <v>22571.901898554173</v>
      </c>
      <c r="D39" s="8">
        <v>1990</v>
      </c>
      <c r="E39" s="15"/>
    </row>
    <row r="40" spans="1:5" ht="15" customHeight="1">
      <c r="A40" s="8">
        <v>1991</v>
      </c>
      <c r="B40" s="23">
        <f t="shared" si="0"/>
        <v>824.75118445251246</v>
      </c>
      <c r="C40" s="16">
        <v>23406.036314883626</v>
      </c>
      <c r="E40" s="15"/>
    </row>
    <row r="41" spans="1:5" ht="15" customHeight="1">
      <c r="A41" s="8">
        <v>1992</v>
      </c>
      <c r="B41" s="23">
        <f t="shared" si="0"/>
        <v>1458.7050230506793</v>
      </c>
      <c r="C41" s="16">
        <v>24221.404267459198</v>
      </c>
      <c r="E41" s="15"/>
    </row>
    <row r="42" spans="1:5" ht="15" customHeight="1">
      <c r="A42" s="8">
        <v>1993</v>
      </c>
      <c r="B42" s="23">
        <f t="shared" si="0"/>
        <v>2060.1326646283887</v>
      </c>
      <c r="C42" s="16">
        <v>26323.446360984984</v>
      </c>
      <c r="D42" s="8">
        <v>1993</v>
      </c>
      <c r="E42" s="15"/>
    </row>
    <row r="43" spans="1:5" ht="15" customHeight="1">
      <c r="A43" s="8">
        <v>1994</v>
      </c>
      <c r="B43" s="23">
        <f t="shared" si="0"/>
        <v>1575.0070544271057</v>
      </c>
      <c r="C43" s="16">
        <v>28341.669596715976</v>
      </c>
      <c r="E43" s="15"/>
    </row>
    <row r="44" spans="1:5" ht="15" customHeight="1">
      <c r="A44" s="8">
        <v>1995</v>
      </c>
      <c r="B44" s="23">
        <f t="shared" si="0"/>
        <v>1036.1309714115177</v>
      </c>
      <c r="C44" s="16">
        <v>29473.460469839196</v>
      </c>
      <c r="E44" s="15"/>
    </row>
    <row r="45" spans="1:5" ht="15" customHeight="1">
      <c r="A45" s="8">
        <v>1996</v>
      </c>
      <c r="B45" s="23">
        <f t="shared" si="0"/>
        <v>1191.5657896588564</v>
      </c>
      <c r="C45" s="16">
        <v>30413.931539539011</v>
      </c>
      <c r="E45" s="15"/>
    </row>
    <row r="46" spans="1:5" ht="15" customHeight="1">
      <c r="A46" s="8">
        <v>1997</v>
      </c>
      <c r="B46" s="23">
        <f t="shared" si="0"/>
        <v>-148.69802792055452</v>
      </c>
      <c r="C46" s="16">
        <v>31856.592049156909</v>
      </c>
      <c r="D46" s="15">
        <v>1997</v>
      </c>
    </row>
    <row r="47" spans="1:5" ht="15" customHeight="1">
      <c r="A47" s="8">
        <v>1998</v>
      </c>
      <c r="B47" s="23">
        <f t="shared" si="0"/>
        <v>-134.81166787746406</v>
      </c>
      <c r="C47" s="16">
        <v>30116.535483697902</v>
      </c>
      <c r="D47" s="15">
        <v>1998</v>
      </c>
    </row>
    <row r="48" spans="1:5" ht="15" customHeight="1">
      <c r="A48" s="8">
        <v>1999</v>
      </c>
      <c r="B48" s="23">
        <f t="shared" si="0"/>
        <v>1867.1123457097274</v>
      </c>
      <c r="C48" s="16">
        <v>31586.96871340198</v>
      </c>
      <c r="D48" s="8">
        <v>1999</v>
      </c>
    </row>
    <row r="49" spans="1:4" ht="15" customHeight="1">
      <c r="A49" s="8">
        <v>2000</v>
      </c>
      <c r="B49" s="23">
        <f t="shared" si="0"/>
        <v>505.32561371370321</v>
      </c>
      <c r="C49" s="16">
        <v>33850.760175117357</v>
      </c>
      <c r="D49" s="15">
        <v>2000</v>
      </c>
    </row>
    <row r="50" spans="1:4" ht="15" customHeight="1">
      <c r="A50" s="8">
        <v>2001</v>
      </c>
      <c r="B50" s="23">
        <f t="shared" si="0"/>
        <v>-142.39394028837341</v>
      </c>
      <c r="C50" s="16">
        <v>32597.619940829387</v>
      </c>
      <c r="D50" s="15">
        <v>2001</v>
      </c>
    </row>
    <row r="51" spans="1:4" ht="15" customHeight="1">
      <c r="A51" s="8">
        <v>2002</v>
      </c>
      <c r="B51" s="23">
        <f t="shared" si="0"/>
        <v>1506.0321167646744</v>
      </c>
      <c r="C51" s="16">
        <v>33565.97229454061</v>
      </c>
      <c r="D51" s="8">
        <v>2002</v>
      </c>
    </row>
    <row r="52" spans="1:4" ht="15" customHeight="1">
      <c r="A52" s="8">
        <v>2003</v>
      </c>
      <c r="B52" s="23">
        <f t="shared" si="0"/>
        <v>2526.9434109755857</v>
      </c>
      <c r="C52" s="16">
        <v>35609.684174358736</v>
      </c>
      <c r="D52" s="15">
        <v>2003</v>
      </c>
    </row>
    <row r="53" spans="1:4" ht="15" customHeight="1">
      <c r="A53" s="8">
        <v>2004</v>
      </c>
      <c r="B53" s="23">
        <f t="shared" si="0"/>
        <v>2444.5109775507517</v>
      </c>
      <c r="C53" s="16">
        <v>38619.859116491782</v>
      </c>
      <c r="D53" s="15">
        <v>2004</v>
      </c>
    </row>
    <row r="54" spans="1:4" ht="15" customHeight="1">
      <c r="A54" s="8">
        <v>2005</v>
      </c>
      <c r="B54" s="23">
        <f t="shared" si="0"/>
        <v>2082.8667770305146</v>
      </c>
      <c r="C54" s="16">
        <v>40498.706129460239</v>
      </c>
      <c r="D54" s="8">
        <v>2005</v>
      </c>
    </row>
    <row r="55" spans="1:4" ht="15" customHeight="1">
      <c r="A55" s="8">
        <v>2006</v>
      </c>
      <c r="B55" s="23">
        <f t="shared" si="0"/>
        <v>2121.8554244919796</v>
      </c>
      <c r="C55" s="16">
        <v>42785.592670552811</v>
      </c>
      <c r="D55" s="15">
        <v>2006</v>
      </c>
    </row>
    <row r="56" spans="1:4" ht="15" customHeight="1">
      <c r="A56" s="8">
        <v>2007</v>
      </c>
      <c r="B56" s="23">
        <f t="shared" si="0"/>
        <v>215.3282576929123</v>
      </c>
      <c r="C56" s="16">
        <v>44742.416978444198</v>
      </c>
      <c r="D56" s="15">
        <v>2007</v>
      </c>
    </row>
    <row r="57" spans="1:4" ht="15" customHeight="1">
      <c r="A57" s="8">
        <v>2008</v>
      </c>
      <c r="B57" s="23">
        <f t="shared" si="0"/>
        <v>-1379.6749848046566</v>
      </c>
      <c r="C57" s="16">
        <v>43216.249185938635</v>
      </c>
      <c r="D57" s="8">
        <v>2008</v>
      </c>
    </row>
    <row r="58" spans="1:4" ht="15" customHeight="1">
      <c r="A58" s="8">
        <v>2009</v>
      </c>
      <c r="B58" s="23">
        <f t="shared" si="0"/>
        <v>2010.3555243017108</v>
      </c>
      <c r="C58" s="16">
        <v>41983.067008834885</v>
      </c>
      <c r="D58" s="15">
        <v>2009</v>
      </c>
    </row>
    <row r="59" spans="1:4" ht="15" customHeight="1">
      <c r="A59" s="8">
        <v>2010</v>
      </c>
      <c r="B59" s="23">
        <f t="shared" si="0"/>
        <v>3588.1570148342144</v>
      </c>
      <c r="C59" s="16">
        <v>47236.960234542057</v>
      </c>
      <c r="D59" s="15">
        <v>2010</v>
      </c>
    </row>
    <row r="60" spans="1:4" ht="15" customHeight="1">
      <c r="A60" s="8">
        <v>2011</v>
      </c>
      <c r="B60" s="23">
        <f t="shared" si="0"/>
        <v>1432.6354843686859</v>
      </c>
      <c r="C60" s="16">
        <v>49159.381038503314</v>
      </c>
      <c r="D60" s="15">
        <v>2011</v>
      </c>
    </row>
    <row r="61" spans="1:4" ht="15" customHeight="1">
      <c r="A61" s="8">
        <v>2012</v>
      </c>
      <c r="B61" s="23">
        <f t="shared" si="0"/>
        <v>1255.8844172924109</v>
      </c>
      <c r="C61" s="16">
        <v>50102.231203279429</v>
      </c>
      <c r="D61" s="15">
        <v>2012</v>
      </c>
    </row>
    <row r="62" spans="1:4" ht="15" customHeight="1">
      <c r="A62" s="8">
        <v>2013</v>
      </c>
      <c r="B62" s="23">
        <f t="shared" si="0"/>
        <v>1445.9035837301308</v>
      </c>
      <c r="C62" s="16">
        <v>51671.149873088136</v>
      </c>
      <c r="D62" s="8">
        <v>2013</v>
      </c>
    </row>
    <row r="63" spans="1:4" ht="15" customHeight="1">
      <c r="A63" s="8">
        <v>2014</v>
      </c>
      <c r="B63" s="23">
        <f t="shared" si="0"/>
        <v>1106.3341838618035</v>
      </c>
      <c r="C63" s="27">
        <v>52994.03837073969</v>
      </c>
      <c r="D63" s="15">
        <v>2014</v>
      </c>
    </row>
    <row r="64" spans="1:4" ht="15" customHeight="1">
      <c r="A64" s="8">
        <v>2015</v>
      </c>
      <c r="B64" s="23">
        <f t="shared" si="0"/>
        <v>885.41319286227372</v>
      </c>
      <c r="C64" s="27">
        <v>53883.818240811743</v>
      </c>
      <c r="D64" s="15">
        <v>2015</v>
      </c>
    </row>
    <row r="65" spans="1:5" ht="15" customHeight="1">
      <c r="A65" s="8">
        <v>2016</v>
      </c>
      <c r="B65" s="23">
        <f t="shared" si="0"/>
        <v>1428.4674402367818</v>
      </c>
      <c r="C65" s="35">
        <v>54764.864756464238</v>
      </c>
      <c r="D65" s="8">
        <v>2016</v>
      </c>
    </row>
    <row r="66" spans="1:5" ht="15" customHeight="1">
      <c r="A66" s="8">
        <v>2017</v>
      </c>
      <c r="B66" s="23">
        <f t="shared" si="0"/>
        <v>1741.5039415714091</v>
      </c>
      <c r="C66" s="36">
        <v>56740.753121285306</v>
      </c>
      <c r="D66" s="15">
        <v>2017</v>
      </c>
      <c r="E66" s="15"/>
    </row>
    <row r="67" spans="1:5" ht="15" customHeight="1" thickBot="1">
      <c r="A67" s="11">
        <v>2018</v>
      </c>
      <c r="B67" s="29">
        <f>C66-C65</f>
        <v>1975.8883648210685</v>
      </c>
      <c r="C67" s="17">
        <v>58247.872639607056</v>
      </c>
      <c r="D67" s="11">
        <v>2018</v>
      </c>
      <c r="E67" s="15"/>
    </row>
    <row r="68" spans="1:5" ht="15" customHeight="1" thickTop="1">
      <c r="A68" s="8" t="s">
        <v>7</v>
      </c>
      <c r="E68" s="15"/>
    </row>
    <row r="69" spans="1:5" ht="15" customHeight="1">
      <c r="A69" s="8" t="s">
        <v>7</v>
      </c>
      <c r="E69" s="15"/>
    </row>
    <row r="70" spans="1:5" ht="15" customHeight="1">
      <c r="A70" s="8" t="s">
        <v>7</v>
      </c>
      <c r="E70" s="15"/>
    </row>
    <row r="71" spans="1:5" ht="15" customHeight="1">
      <c r="A71" s="8" t="s">
        <v>7</v>
      </c>
    </row>
    <row r="72" spans="1:5" ht="15" customHeight="1">
      <c r="A72" s="8" t="s">
        <v>7</v>
      </c>
    </row>
    <row r="73" spans="1:5" ht="15" customHeight="1">
      <c r="A73" s="8" t="s">
        <v>7</v>
      </c>
    </row>
    <row r="74" spans="1:5" ht="15" customHeight="1">
      <c r="A74" s="8" t="s">
        <v>7</v>
      </c>
    </row>
    <row r="75" spans="1:5" ht="15" customHeight="1">
      <c r="A75" s="8" t="s">
        <v>7</v>
      </c>
    </row>
    <row r="76" spans="1:5" ht="15" customHeight="1">
      <c r="A76" s="8" t="s">
        <v>7</v>
      </c>
    </row>
    <row r="77" spans="1:5" ht="15" customHeight="1">
      <c r="A77" s="8" t="s">
        <v>7</v>
      </c>
    </row>
    <row r="78" spans="1:5" ht="15" customHeight="1">
      <c r="A78" s="8" t="s">
        <v>7</v>
      </c>
    </row>
    <row r="79" spans="1:5" ht="15" customHeight="1">
      <c r="A79" s="8" t="s">
        <v>7</v>
      </c>
    </row>
    <row r="80" spans="1:5"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row r="124" spans="1:1" ht="15" customHeight="1">
      <c r="A124" s="8" t="s">
        <v>7</v>
      </c>
    </row>
    <row r="125" spans="1:1" ht="15" customHeight="1">
      <c r="A125" s="8" t="s">
        <v>7</v>
      </c>
    </row>
    <row r="126" spans="1:1" ht="15" customHeight="1">
      <c r="A126" s="8" t="s">
        <v>7</v>
      </c>
    </row>
    <row r="127" spans="1:1" ht="15" customHeight="1">
      <c r="A127" s="8" t="s">
        <v>7</v>
      </c>
    </row>
    <row r="128" spans="1:1" ht="15" customHeight="1">
      <c r="A128" s="8" t="s">
        <v>7</v>
      </c>
    </row>
    <row r="129" spans="1:1" ht="15" customHeight="1">
      <c r="A129" s="8" t="s">
        <v>7</v>
      </c>
    </row>
    <row r="130" spans="1:1" ht="15" customHeight="1">
      <c r="A130" s="8" t="s">
        <v>7</v>
      </c>
    </row>
    <row r="131" spans="1:1" ht="15" customHeight="1">
      <c r="A131" s="8" t="s">
        <v>7</v>
      </c>
    </row>
    <row r="132" spans="1:1" ht="15" customHeight="1">
      <c r="A132" s="8" t="s">
        <v>7</v>
      </c>
    </row>
    <row r="133" spans="1:1" ht="15" customHeight="1">
      <c r="A133" s="8" t="s">
        <v>7</v>
      </c>
    </row>
    <row r="134" spans="1:1" ht="15" customHeight="1">
      <c r="A134" s="8" t="s">
        <v>7</v>
      </c>
    </row>
    <row r="135" spans="1:1" ht="15" customHeight="1">
      <c r="A135" s="8" t="s">
        <v>7</v>
      </c>
    </row>
    <row r="136" spans="1:1" ht="15" customHeight="1">
      <c r="A136" s="8" t="s">
        <v>7</v>
      </c>
    </row>
    <row r="137" spans="1:1" ht="15" customHeight="1">
      <c r="A137" s="8" t="s">
        <v>7</v>
      </c>
    </row>
    <row r="138" spans="1:1" ht="15" customHeight="1">
      <c r="A138" s="8" t="s">
        <v>7</v>
      </c>
    </row>
    <row r="139" spans="1:1" ht="15" customHeight="1">
      <c r="A139" s="8" t="s">
        <v>7</v>
      </c>
    </row>
    <row r="140" spans="1:1" ht="15" customHeight="1">
      <c r="A140" s="8" t="s">
        <v>7</v>
      </c>
    </row>
    <row r="141" spans="1:1" ht="15" customHeight="1">
      <c r="A141" s="8" t="s">
        <v>7</v>
      </c>
    </row>
    <row r="142" spans="1:1" ht="15" customHeight="1">
      <c r="A142" s="8" t="s">
        <v>7</v>
      </c>
    </row>
    <row r="143" spans="1:1" ht="15" customHeight="1">
      <c r="A143" s="8" t="s">
        <v>7</v>
      </c>
    </row>
    <row r="144" spans="1:1" ht="15" customHeight="1">
      <c r="A144" s="8" t="s">
        <v>7</v>
      </c>
    </row>
    <row r="145" spans="1:1" ht="15" customHeight="1">
      <c r="A145" s="8" t="s">
        <v>7</v>
      </c>
    </row>
    <row r="146" spans="1:1" ht="15" customHeight="1">
      <c r="A146" s="8" t="s">
        <v>7</v>
      </c>
    </row>
    <row r="147" spans="1:1" ht="15" customHeight="1">
      <c r="A147" s="8" t="s">
        <v>7</v>
      </c>
    </row>
    <row r="148" spans="1:1" ht="15" customHeight="1">
      <c r="A148"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9"/>
  <sheetViews>
    <sheetView showGridLines="0" zoomScaleNormal="100" workbookViewId="0">
      <pane ySplit="9" topLeftCell="A10"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54</v>
      </c>
    </row>
    <row r="3" spans="1:4" ht="15" customHeight="1">
      <c r="A3" s="9" t="s">
        <v>52</v>
      </c>
    </row>
    <row r="5" spans="1:4" ht="15" customHeight="1">
      <c r="A5" s="8" t="s">
        <v>50</v>
      </c>
    </row>
    <row r="6" spans="1:4" ht="15" customHeight="1">
      <c r="A6" s="8" t="s">
        <v>51</v>
      </c>
    </row>
    <row r="7" spans="1:4" ht="15" customHeight="1">
      <c r="A7" s="8" t="s">
        <v>10</v>
      </c>
    </row>
    <row r="8" spans="1:4" ht="15" customHeight="1" thickBot="1">
      <c r="A8" s="11"/>
      <c r="B8" s="21"/>
      <c r="C8" s="17"/>
      <c r="D8" s="11"/>
    </row>
    <row r="9" spans="1:4" ht="15" customHeight="1" thickTop="1">
      <c r="A9" s="12" t="s">
        <v>4</v>
      </c>
      <c r="B9" s="22" t="s">
        <v>11</v>
      </c>
      <c r="C9" s="18" t="s">
        <v>12</v>
      </c>
      <c r="D9" s="12" t="s">
        <v>6</v>
      </c>
    </row>
    <row r="10" spans="1:4" ht="15" customHeight="1">
      <c r="A10" s="8">
        <v>1800</v>
      </c>
      <c r="B10" s="23">
        <f>(C11-C10)/(A11-A10)</f>
        <v>1.7289411643001904</v>
      </c>
      <c r="C10" s="28">
        <v>1384.5251069673766</v>
      </c>
      <c r="D10" s="8">
        <v>1800</v>
      </c>
    </row>
    <row r="11" spans="1:4" ht="15" customHeight="1">
      <c r="A11" s="8">
        <v>1850</v>
      </c>
      <c r="B11" s="23">
        <f>(C12-C10)/(A12-A10)</f>
        <v>2.9599786372939789</v>
      </c>
      <c r="C11" s="28">
        <v>1470.9721651823861</v>
      </c>
    </row>
    <row r="12" spans="1:4" ht="15" customHeight="1">
      <c r="A12" s="8">
        <v>1870</v>
      </c>
      <c r="B12" s="23">
        <f t="shared" ref="B12:B72" si="0">(C13-C11)/(A13-A11)</f>
        <v>21.518207131441798</v>
      </c>
      <c r="C12" s="28">
        <v>1591.7236115779551</v>
      </c>
    </row>
    <row r="13" spans="1:4" ht="15" customHeight="1">
      <c r="A13" s="8">
        <v>1894</v>
      </c>
      <c r="B13" s="23">
        <f t="shared" si="0"/>
        <v>32.613102065610875</v>
      </c>
      <c r="C13" s="28">
        <v>2417.7732789658253</v>
      </c>
      <c r="D13" s="8">
        <v>1894</v>
      </c>
    </row>
    <row r="14" spans="1:4" ht="15" customHeight="1">
      <c r="A14" s="8">
        <v>1913</v>
      </c>
      <c r="B14" s="23">
        <f t="shared" si="0"/>
        <v>55.906351480545901</v>
      </c>
      <c r="C14" s="28">
        <v>2994.0870003992227</v>
      </c>
    </row>
    <row r="15" spans="1:4" ht="15" customHeight="1">
      <c r="A15" s="8">
        <v>1929</v>
      </c>
      <c r="B15" s="23">
        <f t="shared" si="0"/>
        <v>118.97270034176221</v>
      </c>
      <c r="C15" s="28">
        <v>4374.4955807849319</v>
      </c>
    </row>
    <row r="16" spans="1:4" ht="15" customHeight="1">
      <c r="A16" s="8">
        <v>1940</v>
      </c>
      <c r="B16" s="23">
        <f t="shared" si="0"/>
        <v>-10.781379142461489</v>
      </c>
      <c r="C16" s="28">
        <v>6206.3499096268024</v>
      </c>
      <c r="D16" s="8">
        <v>1940</v>
      </c>
    </row>
    <row r="17" spans="1:4" ht="15" customHeight="1">
      <c r="A17" s="8">
        <v>1950</v>
      </c>
      <c r="B17" s="23">
        <f t="shared" si="0"/>
        <v>-146.94752464254154</v>
      </c>
      <c r="C17" s="19">
        <v>4148.0866187932406</v>
      </c>
      <c r="D17" s="8">
        <v>1950</v>
      </c>
    </row>
    <row r="18" spans="1:4" ht="15" customHeight="1">
      <c r="A18" s="8">
        <v>1951</v>
      </c>
      <c r="B18" s="23">
        <f t="shared" si="0"/>
        <v>448.70139740171635</v>
      </c>
      <c r="C18" s="19">
        <v>4589.9271385588454</v>
      </c>
      <c r="D18" s="8">
        <v>1951</v>
      </c>
    </row>
    <row r="19" spans="1:4" ht="15" customHeight="1">
      <c r="A19" s="8">
        <v>1952</v>
      </c>
      <c r="B19" s="23">
        <f t="shared" si="0"/>
        <v>376.66218222254156</v>
      </c>
      <c r="C19" s="19">
        <v>5045.4894135966733</v>
      </c>
    </row>
    <row r="20" spans="1:4" ht="15" customHeight="1">
      <c r="A20" s="8">
        <v>1953</v>
      </c>
      <c r="B20" s="23">
        <f t="shared" si="0"/>
        <v>264.8298767539186</v>
      </c>
      <c r="C20" s="19">
        <v>5343.2515030039285</v>
      </c>
      <c r="D20" s="8">
        <v>1953</v>
      </c>
    </row>
    <row r="21" spans="1:4" ht="15" customHeight="1">
      <c r="A21" s="8">
        <v>1954</v>
      </c>
      <c r="B21" s="23">
        <f t="shared" si="0"/>
        <v>319.71689784281352</v>
      </c>
      <c r="C21" s="19">
        <v>5575.1491671045105</v>
      </c>
    </row>
    <row r="22" spans="1:4" ht="15" customHeight="1">
      <c r="A22" s="24">
        <v>1955</v>
      </c>
      <c r="B22" s="23">
        <f t="shared" si="0"/>
        <v>395.18655184004365</v>
      </c>
      <c r="C22" s="19">
        <v>5982.6852986895556</v>
      </c>
    </row>
    <row r="23" spans="1:4" ht="15" customHeight="1">
      <c r="A23" s="24">
        <v>1956</v>
      </c>
      <c r="B23" s="23">
        <f t="shared" si="0"/>
        <v>394.50046407643322</v>
      </c>
      <c r="C23" s="19">
        <v>6365.5222707845978</v>
      </c>
    </row>
    <row r="24" spans="1:4" ht="15" customHeight="1">
      <c r="A24" s="24">
        <v>1957</v>
      </c>
      <c r="B24" s="23">
        <f t="shared" si="0"/>
        <v>368.42912905920821</v>
      </c>
      <c r="C24" s="19">
        <v>6771.686226842422</v>
      </c>
    </row>
    <row r="25" spans="1:4" ht="15" customHeight="1">
      <c r="A25" s="24">
        <v>1958</v>
      </c>
      <c r="B25" s="23">
        <f t="shared" si="0"/>
        <v>451.44574845616125</v>
      </c>
      <c r="C25" s="19">
        <v>7102.3805289030142</v>
      </c>
    </row>
    <row r="26" spans="1:4" ht="15" customHeight="1">
      <c r="A26" s="24">
        <v>1959</v>
      </c>
      <c r="B26" s="23">
        <f t="shared" si="0"/>
        <v>752.63827668147269</v>
      </c>
      <c r="C26" s="19">
        <v>7674.5777237547445</v>
      </c>
    </row>
    <row r="27" spans="1:4" ht="15" customHeight="1">
      <c r="A27" s="24">
        <v>1960</v>
      </c>
      <c r="B27" s="23">
        <f t="shared" si="0"/>
        <v>860.82174533530906</v>
      </c>
      <c r="C27" s="19">
        <v>8607.6570822659596</v>
      </c>
      <c r="D27" s="8">
        <v>1960</v>
      </c>
    </row>
    <row r="28" spans="1:4" ht="15" customHeight="1">
      <c r="A28" s="8">
        <v>1961</v>
      </c>
      <c r="B28" s="23">
        <f t="shared" si="0"/>
        <v>765.36996604526485</v>
      </c>
      <c r="C28" s="19">
        <v>9396.2212144253626</v>
      </c>
    </row>
    <row r="29" spans="1:4" ht="15" customHeight="1">
      <c r="A29" s="8">
        <v>1962</v>
      </c>
      <c r="B29" s="23">
        <f t="shared" si="0"/>
        <v>744.97144829598346</v>
      </c>
      <c r="C29" s="19">
        <v>10138.397014356489</v>
      </c>
      <c r="D29" s="8">
        <v>1962</v>
      </c>
    </row>
    <row r="30" spans="1:4" ht="15" customHeight="1">
      <c r="A30" s="8">
        <v>1963</v>
      </c>
      <c r="B30" s="23">
        <f t="shared" si="0"/>
        <v>946.44901695224598</v>
      </c>
      <c r="C30" s="19">
        <v>10886.16411101733</v>
      </c>
      <c r="D30" s="8">
        <v>1963</v>
      </c>
    </row>
    <row r="31" spans="1:4" ht="15" customHeight="1">
      <c r="A31" s="15">
        <v>1964</v>
      </c>
      <c r="B31" s="25">
        <f t="shared" si="0"/>
        <v>854.61262938284381</v>
      </c>
      <c r="C31" s="26">
        <v>12031.295048260981</v>
      </c>
      <c r="D31" s="15">
        <v>1964</v>
      </c>
    </row>
    <row r="32" spans="1:4" ht="15" customHeight="1">
      <c r="A32" s="15">
        <v>1965</v>
      </c>
      <c r="B32" s="25">
        <f t="shared" si="0"/>
        <v>888.70144714493381</v>
      </c>
      <c r="C32" s="26">
        <v>12595.389369783017</v>
      </c>
      <c r="D32" s="15"/>
    </row>
    <row r="33" spans="1:5" ht="15" customHeight="1">
      <c r="A33" s="15">
        <v>1966</v>
      </c>
      <c r="B33" s="25">
        <f t="shared" si="0"/>
        <v>1300.6104066834132</v>
      </c>
      <c r="C33" s="26">
        <v>13808.697942550849</v>
      </c>
      <c r="D33" s="15">
        <v>1966</v>
      </c>
    </row>
    <row r="34" spans="1:5" ht="15" customHeight="1">
      <c r="A34" s="15">
        <v>1967</v>
      </c>
      <c r="B34" s="25">
        <f t="shared" si="0"/>
        <v>1644.2886761840009</v>
      </c>
      <c r="C34" s="26">
        <v>15196.610183149844</v>
      </c>
      <c r="D34" s="15">
        <v>1967</v>
      </c>
    </row>
    <row r="35" spans="1:5" ht="15" customHeight="1">
      <c r="A35" s="15">
        <v>1968</v>
      </c>
      <c r="B35" s="25">
        <f t="shared" si="0"/>
        <v>1820.2835388181293</v>
      </c>
      <c r="C35" s="26">
        <v>17097.275294918851</v>
      </c>
      <c r="D35" s="15">
        <v>1968</v>
      </c>
    </row>
    <row r="36" spans="1:5" ht="15" customHeight="1">
      <c r="A36" s="15">
        <v>1969</v>
      </c>
      <c r="B36" s="25">
        <f t="shared" si="0"/>
        <v>801.2338314496028</v>
      </c>
      <c r="C36" s="27">
        <v>18837.177260786102</v>
      </c>
      <c r="D36" s="15">
        <v>1969</v>
      </c>
    </row>
    <row r="37" spans="1:5" ht="15" customHeight="1">
      <c r="A37" s="15">
        <v>1970</v>
      </c>
      <c r="B37" s="25">
        <f t="shared" si="0"/>
        <v>245.41588876216883</v>
      </c>
      <c r="C37" s="27">
        <v>18699.742957818056</v>
      </c>
      <c r="D37" s="15">
        <v>1970</v>
      </c>
    </row>
    <row r="38" spans="1:5" ht="15" customHeight="1">
      <c r="A38" s="15">
        <v>1971</v>
      </c>
      <c r="B38" s="25">
        <f t="shared" si="0"/>
        <v>981.48084548218685</v>
      </c>
      <c r="C38" s="27">
        <v>19328.00903831044</v>
      </c>
      <c r="D38" s="15">
        <v>1971</v>
      </c>
    </row>
    <row r="39" spans="1:5" ht="15" customHeight="1">
      <c r="A39" s="8">
        <v>1972</v>
      </c>
      <c r="B39" s="23">
        <f t="shared" si="0"/>
        <v>1405.2111797459147</v>
      </c>
      <c r="C39" s="16">
        <v>20662.70464878243</v>
      </c>
      <c r="D39" s="8">
        <v>1972</v>
      </c>
      <c r="E39" s="15"/>
    </row>
    <row r="40" spans="1:5" ht="15" customHeight="1">
      <c r="A40" s="8">
        <v>1973</v>
      </c>
      <c r="B40" s="23">
        <f t="shared" si="0"/>
        <v>395.50094390957383</v>
      </c>
      <c r="C40" s="16">
        <v>22138.431397802269</v>
      </c>
      <c r="D40" s="8">
        <v>1973</v>
      </c>
      <c r="E40" s="15"/>
    </row>
    <row r="41" spans="1:5" ht="15" customHeight="1">
      <c r="A41" s="8">
        <v>1974</v>
      </c>
      <c r="B41" s="23">
        <f t="shared" si="0"/>
        <v>-186.38111829560694</v>
      </c>
      <c r="C41" s="16">
        <v>21453.706536601578</v>
      </c>
      <c r="D41" s="8">
        <v>1974</v>
      </c>
      <c r="E41" s="15"/>
    </row>
    <row r="42" spans="1:5" ht="15" customHeight="1">
      <c r="A42" s="8">
        <v>1975</v>
      </c>
      <c r="B42" s="23">
        <f t="shared" si="0"/>
        <v>505.18983798036788</v>
      </c>
      <c r="C42" s="16">
        <v>21765.669161211055</v>
      </c>
      <c r="D42" s="8">
        <v>1975</v>
      </c>
      <c r="E42" s="15"/>
    </row>
    <row r="43" spans="1:5" ht="15" customHeight="1">
      <c r="A43" s="8">
        <v>1976</v>
      </c>
      <c r="B43" s="23">
        <f t="shared" si="0"/>
        <v>729.88327475953156</v>
      </c>
      <c r="C43" s="16">
        <v>22464.086212562313</v>
      </c>
      <c r="E43" s="15"/>
    </row>
    <row r="44" spans="1:5" ht="15" customHeight="1">
      <c r="A44" s="8">
        <v>1977</v>
      </c>
      <c r="B44" s="23">
        <f t="shared" si="0"/>
        <v>882.76836589789309</v>
      </c>
      <c r="C44" s="16">
        <v>23225.435710730118</v>
      </c>
      <c r="E44" s="15"/>
    </row>
    <row r="45" spans="1:5" ht="15" customHeight="1">
      <c r="A45" s="8">
        <v>1978</v>
      </c>
      <c r="B45" s="23">
        <f t="shared" si="0"/>
        <v>1059.2739844266562</v>
      </c>
      <c r="C45" s="16">
        <v>24229.6229443581</v>
      </c>
      <c r="D45" s="8">
        <v>1978</v>
      </c>
      <c r="E45" s="15"/>
    </row>
    <row r="46" spans="1:5" ht="15" customHeight="1">
      <c r="A46" s="8">
        <v>1979</v>
      </c>
      <c r="B46" s="23">
        <f t="shared" si="0"/>
        <v>812.47604021985717</v>
      </c>
      <c r="C46" s="16">
        <v>25343.983679583431</v>
      </c>
      <c r="E46" s="15"/>
    </row>
    <row r="47" spans="1:5" ht="15" customHeight="1">
      <c r="A47" s="8">
        <v>1980</v>
      </c>
      <c r="B47" s="23">
        <f t="shared" si="0"/>
        <v>700.28621932636452</v>
      </c>
      <c r="C47" s="16">
        <v>25854.575024797814</v>
      </c>
      <c r="D47" s="8">
        <v>1980</v>
      </c>
    </row>
    <row r="48" spans="1:5" ht="15" customHeight="1">
      <c r="A48" s="8">
        <v>1981</v>
      </c>
      <c r="B48" s="23">
        <f t="shared" si="0"/>
        <v>794.51731145654594</v>
      </c>
      <c r="C48" s="16">
        <v>26744.55611823616</v>
      </c>
      <c r="D48" s="8">
        <v>1981</v>
      </c>
    </row>
    <row r="49" spans="1:4" ht="15" customHeight="1">
      <c r="A49" s="8">
        <v>1982</v>
      </c>
      <c r="B49" s="23">
        <f t="shared" si="0"/>
        <v>736.47104710419262</v>
      </c>
      <c r="C49" s="16">
        <v>27443.609647710906</v>
      </c>
      <c r="D49" s="8">
        <v>1982</v>
      </c>
    </row>
    <row r="50" spans="1:4" ht="15" customHeight="1">
      <c r="A50" s="8">
        <v>1983</v>
      </c>
      <c r="B50" s="23">
        <f t="shared" si="0"/>
        <v>928.87810100966999</v>
      </c>
      <c r="C50" s="16">
        <v>28217.498212444545</v>
      </c>
      <c r="D50" s="8">
        <v>1983</v>
      </c>
    </row>
    <row r="51" spans="1:4" ht="15" customHeight="1">
      <c r="A51" s="8">
        <v>1984</v>
      </c>
      <c r="B51" s="23">
        <f t="shared" si="0"/>
        <v>1214.6902017751727</v>
      </c>
      <c r="C51" s="16">
        <v>29301.365849730246</v>
      </c>
      <c r="D51" s="8">
        <v>1984</v>
      </c>
    </row>
    <row r="52" spans="1:4" ht="15" customHeight="1">
      <c r="A52" s="8">
        <v>1985</v>
      </c>
      <c r="B52" s="23">
        <f t="shared" si="0"/>
        <v>1086.3162916777655</v>
      </c>
      <c r="C52" s="16">
        <v>30646.87861599489</v>
      </c>
    </row>
    <row r="53" spans="1:4" ht="15" customHeight="1">
      <c r="A53" s="8">
        <v>1986</v>
      </c>
      <c r="B53" s="23">
        <f t="shared" si="0"/>
        <v>1077.1637855742792</v>
      </c>
      <c r="C53" s="16">
        <v>31473.998433085777</v>
      </c>
      <c r="D53" s="8">
        <v>1986</v>
      </c>
    </row>
    <row r="54" spans="1:4" ht="15" customHeight="1">
      <c r="A54" s="8">
        <v>1987</v>
      </c>
      <c r="B54" s="23">
        <f t="shared" si="0"/>
        <v>1701.8283976159328</v>
      </c>
      <c r="C54" s="16">
        <v>32801.206187143449</v>
      </c>
      <c r="D54" s="8">
        <v>1987</v>
      </c>
    </row>
    <row r="55" spans="1:4" ht="15" customHeight="1">
      <c r="A55" s="8">
        <v>1988</v>
      </c>
      <c r="B55" s="23">
        <f t="shared" si="0"/>
        <v>1810.7004111615024</v>
      </c>
      <c r="C55" s="16">
        <v>34877.655228317642</v>
      </c>
      <c r="D55" s="8">
        <v>1988</v>
      </c>
    </row>
    <row r="56" spans="1:4" ht="15" customHeight="1">
      <c r="A56" s="8">
        <v>1989</v>
      </c>
      <c r="B56" s="23">
        <f t="shared" si="0"/>
        <v>1598.4041544687207</v>
      </c>
      <c r="C56" s="16">
        <v>36422.607009466454</v>
      </c>
      <c r="D56" s="8">
        <v>1989</v>
      </c>
    </row>
    <row r="57" spans="1:4" ht="15" customHeight="1">
      <c r="A57" s="8">
        <v>1990</v>
      </c>
      <c r="B57" s="23">
        <f t="shared" si="0"/>
        <v>1415.5174159797098</v>
      </c>
      <c r="C57" s="16">
        <v>38074.463537255084</v>
      </c>
      <c r="D57" s="8">
        <v>1990</v>
      </c>
    </row>
    <row r="58" spans="1:4" ht="15" customHeight="1">
      <c r="A58" s="8">
        <v>1991</v>
      </c>
      <c r="B58" s="23">
        <f t="shared" si="0"/>
        <v>706.96494863399857</v>
      </c>
      <c r="C58" s="16">
        <v>39253.641841425873</v>
      </c>
      <c r="D58" s="8">
        <v>1991</v>
      </c>
    </row>
    <row r="59" spans="1:4" ht="15" customHeight="1">
      <c r="A59" s="8">
        <v>1992</v>
      </c>
      <c r="B59" s="23">
        <f t="shared" si="0"/>
        <v>-33.303651963055017</v>
      </c>
      <c r="C59" s="16">
        <v>39488.393434523081</v>
      </c>
      <c r="D59" s="8">
        <v>1992</v>
      </c>
    </row>
    <row r="60" spans="1:4" ht="15" customHeight="1">
      <c r="A60" s="8">
        <v>1993</v>
      </c>
      <c r="B60" s="23">
        <f t="shared" si="0"/>
        <v>-23.40333614197516</v>
      </c>
      <c r="C60" s="16">
        <v>39187.034537499763</v>
      </c>
    </row>
    <row r="61" spans="1:4" ht="15" customHeight="1">
      <c r="A61" s="8">
        <v>1994</v>
      </c>
      <c r="B61" s="23">
        <f t="shared" si="0"/>
        <v>590.83887239866817</v>
      </c>
      <c r="C61" s="16">
        <v>39441.586762239131</v>
      </c>
    </row>
    <row r="62" spans="1:4" ht="15" customHeight="1">
      <c r="A62" s="8">
        <v>1995</v>
      </c>
      <c r="B62" s="23">
        <f t="shared" si="0"/>
        <v>1036.6555162153236</v>
      </c>
      <c r="C62" s="16">
        <v>40368.7122822971</v>
      </c>
      <c r="D62" s="8">
        <v>1995</v>
      </c>
    </row>
    <row r="63" spans="1:4" ht="15" customHeight="1">
      <c r="A63" s="8">
        <v>1996</v>
      </c>
      <c r="B63" s="23">
        <f t="shared" si="0"/>
        <v>746.52057814434738</v>
      </c>
      <c r="C63" s="16">
        <v>41514.897794669778</v>
      </c>
    </row>
    <row r="64" spans="1:4" ht="15" customHeight="1">
      <c r="A64" s="8">
        <v>1997</v>
      </c>
      <c r="B64" s="23">
        <f t="shared" si="0"/>
        <v>-118.91551793041799</v>
      </c>
      <c r="C64" s="16">
        <v>41861.753438585794</v>
      </c>
    </row>
    <row r="65" spans="1:5" ht="15" customHeight="1">
      <c r="A65" s="8">
        <v>1998</v>
      </c>
      <c r="B65" s="23">
        <f t="shared" si="0"/>
        <v>-381.89691730650884</v>
      </c>
      <c r="C65" s="16">
        <v>41277.066758808942</v>
      </c>
      <c r="D65" s="8">
        <v>1998</v>
      </c>
    </row>
    <row r="66" spans="1:5" ht="15" customHeight="1">
      <c r="A66" s="8">
        <v>1999</v>
      </c>
      <c r="B66" s="23">
        <f t="shared" si="0"/>
        <v>446.3332624819086</v>
      </c>
      <c r="C66" s="16">
        <v>41097.959603972777</v>
      </c>
    </row>
    <row r="67" spans="1:5" ht="15" customHeight="1">
      <c r="A67" s="8">
        <v>2000</v>
      </c>
      <c r="B67" s="23">
        <f t="shared" si="0"/>
        <v>570.61266119970242</v>
      </c>
      <c r="C67" s="16">
        <v>42169.733283772759</v>
      </c>
      <c r="D67" s="8">
        <v>2000</v>
      </c>
      <c r="E67" s="15"/>
    </row>
    <row r="68" spans="1:5" ht="15" customHeight="1">
      <c r="A68" s="8">
        <v>2001</v>
      </c>
      <c r="B68" s="23">
        <f t="shared" si="0"/>
        <v>10.535794513718429</v>
      </c>
      <c r="C68" s="16">
        <v>42239.184926372182</v>
      </c>
      <c r="D68" s="8">
        <v>2001</v>
      </c>
      <c r="E68" s="15"/>
    </row>
    <row r="69" spans="1:5" ht="15" customHeight="1">
      <c r="A69" s="8">
        <v>2002</v>
      </c>
      <c r="B69" s="23">
        <f t="shared" si="0"/>
        <v>252.41317930891455</v>
      </c>
      <c r="C69" s="16">
        <v>42190.804872800196</v>
      </c>
      <c r="E69" s="15"/>
    </row>
    <row r="70" spans="1:5" ht="15" customHeight="1">
      <c r="A70" s="8">
        <v>2003</v>
      </c>
      <c r="B70" s="23">
        <f t="shared" si="0"/>
        <v>740.43755055085421</v>
      </c>
      <c r="C70" s="16">
        <v>42744.011284990011</v>
      </c>
      <c r="E70" s="15"/>
    </row>
    <row r="71" spans="1:5" ht="15" customHeight="1">
      <c r="A71" s="8">
        <v>2004</v>
      </c>
      <c r="B71" s="23">
        <f t="shared" si="0"/>
        <v>824.80754961178172</v>
      </c>
      <c r="C71" s="16">
        <v>43671.679973901904</v>
      </c>
      <c r="E71" s="15"/>
    </row>
    <row r="72" spans="1:5" ht="15" customHeight="1">
      <c r="A72" s="8">
        <v>2005</v>
      </c>
      <c r="B72" s="23">
        <f t="shared" si="0"/>
        <v>661.90725900898542</v>
      </c>
      <c r="C72" s="16">
        <v>44393.626384213574</v>
      </c>
    </row>
    <row r="73" spans="1:5" ht="15" customHeight="1">
      <c r="A73" s="8">
        <v>2006</v>
      </c>
      <c r="B73" s="23">
        <f>(C74-C72)/(A74-A72)</f>
        <v>646.82371527603027</v>
      </c>
      <c r="C73" s="16">
        <v>44995.494491919875</v>
      </c>
    </row>
    <row r="74" spans="1:5" ht="15" customHeight="1">
      <c r="A74" s="8">
        <v>2007</v>
      </c>
      <c r="B74" s="23">
        <f t="shared" ref="B74:B84" si="1">(C75-C73)/(A75-A73)</f>
        <v>85.146713422986068</v>
      </c>
      <c r="C74" s="16">
        <v>45687.273814765635</v>
      </c>
      <c r="D74" s="8">
        <v>2007</v>
      </c>
    </row>
    <row r="75" spans="1:5" ht="15" customHeight="1">
      <c r="A75" s="15">
        <v>2008</v>
      </c>
      <c r="B75" s="23">
        <f t="shared" si="1"/>
        <v>-1481.2567224075101</v>
      </c>
      <c r="C75" s="27">
        <v>45165.787918765847</v>
      </c>
      <c r="D75" s="15">
        <v>2008</v>
      </c>
      <c r="E75" s="15"/>
    </row>
    <row r="76" spans="1:5" ht="15" customHeight="1">
      <c r="A76" s="15">
        <v>2009</v>
      </c>
      <c r="B76" s="23">
        <f t="shared" si="1"/>
        <v>-329.05576642434607</v>
      </c>
      <c r="C76" s="27">
        <v>42724.760369950614</v>
      </c>
      <c r="D76" s="15">
        <v>2009</v>
      </c>
      <c r="E76" s="15"/>
    </row>
    <row r="77" spans="1:5" ht="15" customHeight="1">
      <c r="A77" s="15">
        <v>2010</v>
      </c>
      <c r="B77" s="23">
        <f t="shared" si="1"/>
        <v>906.98291037276431</v>
      </c>
      <c r="C77" s="27">
        <v>44507.676385917155</v>
      </c>
      <c r="D77" s="15">
        <v>2010</v>
      </c>
      <c r="E77" s="15"/>
    </row>
    <row r="78" spans="1:5" ht="15" customHeight="1">
      <c r="A78" s="15">
        <v>2011</v>
      </c>
      <c r="B78" s="23">
        <f t="shared" si="1"/>
        <v>384.59897475179969</v>
      </c>
      <c r="C78" s="35">
        <v>44538.726190696143</v>
      </c>
      <c r="D78" s="15">
        <v>2011</v>
      </c>
      <c r="E78" s="15"/>
    </row>
    <row r="79" spans="1:5" ht="15" customHeight="1">
      <c r="A79" s="15">
        <v>2012</v>
      </c>
      <c r="B79" s="23">
        <f t="shared" si="1"/>
        <v>855.24169897675893</v>
      </c>
      <c r="C79" s="27">
        <v>45276.874335420755</v>
      </c>
      <c r="D79" s="15">
        <v>2012</v>
      </c>
      <c r="E79" s="15"/>
    </row>
    <row r="80" spans="1:5" ht="15" customHeight="1">
      <c r="A80" s="15">
        <v>2013</v>
      </c>
      <c r="B80" s="23">
        <f t="shared" si="1"/>
        <v>603.64046573677479</v>
      </c>
      <c r="C80" s="27">
        <v>46249.209588649661</v>
      </c>
      <c r="D80" s="15"/>
      <c r="E80" s="15"/>
    </row>
    <row r="81" spans="1:5" ht="15" customHeight="1">
      <c r="A81" s="15">
        <v>2014</v>
      </c>
      <c r="B81" s="23">
        <f t="shared" si="1"/>
        <v>426.6856447415812</v>
      </c>
      <c r="C81" s="27">
        <v>46484.155266894304</v>
      </c>
      <c r="D81" s="15"/>
      <c r="E81" s="15"/>
    </row>
    <row r="82" spans="1:5" ht="15" customHeight="1">
      <c r="A82" s="8">
        <v>2015</v>
      </c>
      <c r="B82" s="23">
        <f t="shared" si="1"/>
        <v>479.99414722501388</v>
      </c>
      <c r="C82" s="16">
        <v>47102.580878132823</v>
      </c>
    </row>
    <row r="83" spans="1:5" ht="15" customHeight="1">
      <c r="A83" s="8">
        <v>2016</v>
      </c>
      <c r="B83" s="23">
        <f t="shared" si="1"/>
        <v>668.12685151571714</v>
      </c>
      <c r="C83" s="16">
        <v>47444.143561344332</v>
      </c>
      <c r="E83" s="16"/>
    </row>
    <row r="84" spans="1:5" ht="15" customHeight="1">
      <c r="A84" s="8">
        <v>2017</v>
      </c>
      <c r="B84" s="23">
        <f t="shared" si="1"/>
        <v>737.7086622071256</v>
      </c>
      <c r="C84" s="16">
        <v>48438.834581164258</v>
      </c>
      <c r="E84" s="16"/>
    </row>
    <row r="85" spans="1:5" ht="15" customHeight="1" thickBot="1">
      <c r="A85" s="11">
        <v>2018</v>
      </c>
      <c r="B85" s="21">
        <f>C85-C84</f>
        <v>480.72630459432548</v>
      </c>
      <c r="C85" s="17">
        <v>48919.560885758583</v>
      </c>
      <c r="D85" s="11">
        <v>2018</v>
      </c>
      <c r="E85" s="16"/>
    </row>
    <row r="86" spans="1:5" ht="15" customHeight="1" thickTop="1">
      <c r="A86" s="8" t="s">
        <v>7</v>
      </c>
      <c r="E86" s="16"/>
    </row>
    <row r="87" spans="1:5" ht="15" customHeight="1">
      <c r="A87" s="8" t="s">
        <v>7</v>
      </c>
      <c r="E87" s="16"/>
    </row>
    <row r="88" spans="1:5" ht="15" customHeight="1">
      <c r="A88" s="8" t="s">
        <v>7</v>
      </c>
      <c r="E88" s="16"/>
    </row>
    <row r="89" spans="1:5" ht="15" customHeight="1">
      <c r="A89" s="8" t="s">
        <v>7</v>
      </c>
      <c r="E89" s="16"/>
    </row>
    <row r="90" spans="1:5" ht="15" customHeight="1">
      <c r="A90" s="8" t="s">
        <v>7</v>
      </c>
    </row>
    <row r="91" spans="1:5" ht="15" customHeight="1">
      <c r="A91" s="8" t="s">
        <v>7</v>
      </c>
    </row>
    <row r="92" spans="1:5" ht="15" customHeight="1">
      <c r="A92" s="8" t="s">
        <v>7</v>
      </c>
    </row>
    <row r="93" spans="1:5" ht="15" customHeight="1">
      <c r="A93" s="8" t="s">
        <v>7</v>
      </c>
    </row>
    <row r="94" spans="1:5" ht="15" customHeight="1">
      <c r="A94" s="8" t="s">
        <v>7</v>
      </c>
    </row>
    <row r="95" spans="1:5" ht="15" customHeight="1">
      <c r="A95" s="8" t="s">
        <v>7</v>
      </c>
    </row>
    <row r="96" spans="1:5" ht="15" customHeight="1">
      <c r="A96" s="8" t="s">
        <v>7</v>
      </c>
    </row>
    <row r="97" spans="1:5" ht="15" customHeight="1">
      <c r="A97" s="8" t="s">
        <v>7</v>
      </c>
    </row>
    <row r="98" spans="1:5" ht="15" customHeight="1">
      <c r="A98" s="8" t="s">
        <v>7</v>
      </c>
    </row>
    <row r="99" spans="1:5" ht="15" customHeight="1">
      <c r="A99" s="8" t="s">
        <v>7</v>
      </c>
    </row>
    <row r="101" spans="1:5" ht="15" customHeight="1">
      <c r="A101" s="8" t="s">
        <v>7</v>
      </c>
      <c r="E101" s="16"/>
    </row>
    <row r="102" spans="1:5" ht="15" customHeight="1">
      <c r="A102" s="8" t="s">
        <v>7</v>
      </c>
    </row>
    <row r="103" spans="1:5" ht="15" customHeight="1">
      <c r="A103" s="8" t="s">
        <v>7</v>
      </c>
      <c r="E103" s="16"/>
    </row>
    <row r="104" spans="1:5" ht="15" customHeight="1">
      <c r="A104" s="8" t="s">
        <v>7</v>
      </c>
    </row>
    <row r="105" spans="1:5" ht="15" customHeight="1">
      <c r="A105" s="8" t="s">
        <v>7</v>
      </c>
      <c r="E105" s="16"/>
    </row>
    <row r="106" spans="1:5" ht="15" customHeight="1">
      <c r="A106" s="8" t="s">
        <v>7</v>
      </c>
    </row>
    <row r="107" spans="1:5" ht="15" customHeight="1">
      <c r="A107" s="8" t="s">
        <v>7</v>
      </c>
      <c r="E107" s="16"/>
    </row>
    <row r="108" spans="1:5" ht="15" customHeight="1">
      <c r="A108" s="8" t="s">
        <v>7</v>
      </c>
    </row>
    <row r="109" spans="1:5" ht="15" customHeight="1">
      <c r="A109" s="8" t="s">
        <v>7</v>
      </c>
      <c r="E109" s="16"/>
    </row>
    <row r="110" spans="1:5" ht="15" customHeight="1">
      <c r="A110" s="8" t="s">
        <v>7</v>
      </c>
    </row>
    <row r="111" spans="1:5" ht="15" customHeight="1">
      <c r="A111" s="8" t="s">
        <v>7</v>
      </c>
      <c r="E111" s="16"/>
    </row>
    <row r="112" spans="1:5" ht="15" customHeight="1">
      <c r="A112" s="8" t="s">
        <v>7</v>
      </c>
    </row>
    <row r="113" spans="1:5" ht="15" customHeight="1">
      <c r="A113" s="8" t="s">
        <v>7</v>
      </c>
      <c r="E113" s="16"/>
    </row>
    <row r="114" spans="1:5" ht="15" customHeight="1">
      <c r="A114" s="8" t="s">
        <v>7</v>
      </c>
    </row>
    <row r="115" spans="1:5" ht="15" customHeight="1">
      <c r="A115" s="8" t="s">
        <v>7</v>
      </c>
      <c r="E115" s="16"/>
    </row>
    <row r="116" spans="1:5" ht="15" customHeight="1">
      <c r="A116" s="8" t="s">
        <v>7</v>
      </c>
    </row>
    <row r="117" spans="1:5" ht="15" customHeight="1">
      <c r="A117" s="8" t="s">
        <v>7</v>
      </c>
      <c r="E117" s="16"/>
    </row>
    <row r="118" spans="1:5" ht="15" customHeight="1">
      <c r="A118" s="8" t="s">
        <v>7</v>
      </c>
    </row>
    <row r="119" spans="1:5" ht="15" customHeight="1">
      <c r="A119" s="8" t="s">
        <v>7</v>
      </c>
      <c r="E119" s="16"/>
    </row>
    <row r="120" spans="1:5" ht="15" customHeight="1">
      <c r="A120" s="8" t="s">
        <v>7</v>
      </c>
    </row>
    <row r="121" spans="1:5" ht="15" customHeight="1">
      <c r="A121" s="8" t="s">
        <v>7</v>
      </c>
      <c r="E121" s="16"/>
    </row>
    <row r="122" spans="1:5" ht="15" customHeight="1">
      <c r="A122" s="8" t="s">
        <v>7</v>
      </c>
    </row>
    <row r="123" spans="1:5" ht="15" customHeight="1">
      <c r="A123" s="8" t="s">
        <v>7</v>
      </c>
      <c r="E123" s="16"/>
    </row>
    <row r="124" spans="1:5" ht="15" customHeight="1">
      <c r="A124" s="8" t="s">
        <v>7</v>
      </c>
    </row>
    <row r="125" spans="1:5" ht="15" customHeight="1">
      <c r="A125" s="8" t="s">
        <v>7</v>
      </c>
      <c r="E125" s="16"/>
    </row>
    <row r="126" spans="1:5" ht="15" customHeight="1">
      <c r="A126" s="8" t="s">
        <v>7</v>
      </c>
    </row>
    <row r="127" spans="1:5" ht="15" customHeight="1">
      <c r="A127" s="8" t="s">
        <v>7</v>
      </c>
      <c r="E127" s="16"/>
    </row>
    <row r="128" spans="1:5" ht="15" customHeight="1">
      <c r="A128" s="8" t="s">
        <v>7</v>
      </c>
    </row>
    <row r="129" spans="1:5" ht="15" customHeight="1">
      <c r="A129" s="8" t="s">
        <v>7</v>
      </c>
      <c r="E129" s="16"/>
    </row>
    <row r="130" spans="1:5" ht="15" customHeight="1">
      <c r="A130" s="8" t="s">
        <v>7</v>
      </c>
    </row>
    <row r="131" spans="1:5" ht="15" customHeight="1">
      <c r="A131" s="8" t="s">
        <v>7</v>
      </c>
      <c r="E131" s="16"/>
    </row>
    <row r="132" spans="1:5" ht="15" customHeight="1">
      <c r="A132" s="8" t="s">
        <v>7</v>
      </c>
    </row>
    <row r="133" spans="1:5" ht="15" customHeight="1">
      <c r="A133" s="8" t="s">
        <v>7</v>
      </c>
      <c r="E133" s="16"/>
    </row>
    <row r="134" spans="1:5" ht="15" customHeight="1">
      <c r="A134" s="8" t="s">
        <v>7</v>
      </c>
    </row>
    <row r="135" spans="1:5" ht="15" customHeight="1">
      <c r="A135" s="8" t="s">
        <v>7</v>
      </c>
      <c r="E135" s="16"/>
    </row>
    <row r="136" spans="1:5" ht="15" customHeight="1">
      <c r="A136" s="8" t="s">
        <v>7</v>
      </c>
    </row>
    <row r="137" spans="1:5" ht="15" customHeight="1">
      <c r="A137" s="8" t="s">
        <v>7</v>
      </c>
      <c r="E137" s="16"/>
    </row>
    <row r="138" spans="1:5" ht="15" customHeight="1">
      <c r="A138" s="8" t="s">
        <v>7</v>
      </c>
    </row>
    <row r="139" spans="1:5" ht="15" customHeight="1">
      <c r="A139" s="8" t="s">
        <v>7</v>
      </c>
      <c r="E139" s="16"/>
    </row>
    <row r="140" spans="1:5" ht="15" customHeight="1">
      <c r="A140" s="8" t="s">
        <v>7</v>
      </c>
    </row>
    <row r="141" spans="1:5" ht="15" customHeight="1">
      <c r="A141" s="8" t="s">
        <v>7</v>
      </c>
      <c r="E141" s="16"/>
    </row>
    <row r="142" spans="1:5" ht="15" customHeight="1">
      <c r="A142" s="8" t="s">
        <v>7</v>
      </c>
    </row>
    <row r="143" spans="1:5" ht="15" customHeight="1">
      <c r="A143" s="8" t="s">
        <v>7</v>
      </c>
      <c r="E143" s="16"/>
    </row>
    <row r="144" spans="1:5" ht="15" customHeight="1">
      <c r="A144" s="8" t="s">
        <v>7</v>
      </c>
    </row>
    <row r="145" spans="1:5" ht="15" customHeight="1">
      <c r="A145" s="8" t="s">
        <v>7</v>
      </c>
      <c r="E145" s="16"/>
    </row>
    <row r="146" spans="1:5" ht="15" customHeight="1">
      <c r="A146" s="8" t="s">
        <v>7</v>
      </c>
    </row>
    <row r="147" spans="1:5" ht="15" customHeight="1">
      <c r="A147" s="8" t="s">
        <v>7</v>
      </c>
      <c r="E147" s="16"/>
    </row>
    <row r="148" spans="1:5" ht="15" customHeight="1">
      <c r="A148" s="8" t="s">
        <v>7</v>
      </c>
    </row>
    <row r="149" spans="1:5" ht="15" customHeight="1">
      <c r="A149" s="8" t="s">
        <v>7</v>
      </c>
      <c r="E149" s="16"/>
    </row>
    <row r="150" spans="1:5" ht="15" customHeight="1">
      <c r="A150" s="8" t="s">
        <v>7</v>
      </c>
    </row>
    <row r="151" spans="1:5" ht="15" customHeight="1">
      <c r="A151" s="8" t="s">
        <v>7</v>
      </c>
      <c r="E151" s="16"/>
    </row>
    <row r="152" spans="1:5" ht="15" customHeight="1">
      <c r="A152" s="8" t="s">
        <v>7</v>
      </c>
    </row>
    <row r="153" spans="1:5" ht="15" customHeight="1">
      <c r="A153" s="8" t="s">
        <v>7</v>
      </c>
      <c r="E153" s="16"/>
    </row>
    <row r="154" spans="1:5" ht="15" customHeight="1">
      <c r="A154" s="8" t="s">
        <v>7</v>
      </c>
    </row>
    <row r="155" spans="1:5" ht="15" customHeight="1">
      <c r="A155" s="8" t="s">
        <v>7</v>
      </c>
      <c r="E155" s="16"/>
    </row>
    <row r="156" spans="1:5" ht="15" customHeight="1">
      <c r="A156" s="8" t="s">
        <v>7</v>
      </c>
    </row>
    <row r="157" spans="1:5" ht="15" customHeight="1">
      <c r="A157" s="8" t="s">
        <v>7</v>
      </c>
      <c r="E157" s="16"/>
    </row>
    <row r="158" spans="1:5" ht="15" customHeight="1">
      <c r="A158" s="8" t="s">
        <v>7</v>
      </c>
    </row>
    <row r="159" spans="1:5" ht="15" customHeight="1">
      <c r="A159"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48"/>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5.1796875" style="20" bestFit="1" customWidth="1"/>
    <col min="3" max="3" width="16.1796875" style="16"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56</v>
      </c>
    </row>
    <row r="5" spans="1:4" ht="15" customHeight="1">
      <c r="A5" s="8" t="s">
        <v>48</v>
      </c>
    </row>
    <row r="6" spans="1:4" ht="15" customHeight="1">
      <c r="A6" s="8" t="s">
        <v>10</v>
      </c>
    </row>
    <row r="7" spans="1:4" ht="15" customHeight="1" thickBot="1">
      <c r="A7" s="11"/>
      <c r="B7" s="21"/>
      <c r="C7" s="17"/>
      <c r="D7" s="11"/>
    </row>
    <row r="8" spans="1:4" ht="15" customHeight="1" thickTop="1">
      <c r="A8" s="12" t="s">
        <v>4</v>
      </c>
      <c r="B8" s="22" t="s">
        <v>11</v>
      </c>
      <c r="C8" s="18" t="s">
        <v>12</v>
      </c>
      <c r="D8" s="12" t="s">
        <v>6</v>
      </c>
    </row>
    <row r="9" spans="1:4" ht="15" customHeight="1">
      <c r="A9" s="8">
        <v>1960</v>
      </c>
      <c r="B9" s="23">
        <f>C10-C9</f>
        <v>20.612986205254515</v>
      </c>
      <c r="C9" s="19">
        <v>690.36877439758769</v>
      </c>
      <c r="D9" s="8">
        <v>1960</v>
      </c>
    </row>
    <row r="10" spans="1:4" ht="15" customHeight="1">
      <c r="A10" s="24">
        <v>1961</v>
      </c>
      <c r="B10" s="23">
        <f>(C11-C9)/(A11-A9)</f>
        <v>7.3847822140018025</v>
      </c>
      <c r="C10" s="19">
        <v>710.9817606028422</v>
      </c>
    </row>
    <row r="11" spans="1:4" ht="15" customHeight="1">
      <c r="A11" s="24">
        <v>1962</v>
      </c>
      <c r="B11" s="23">
        <f t="shared" ref="B11:B66" si="0">(C12-C10)/(A12-A10)</f>
        <v>-19.866736804165953</v>
      </c>
      <c r="C11" s="19">
        <v>705.13833882559129</v>
      </c>
      <c r="D11" s="8">
        <v>1962</v>
      </c>
    </row>
    <row r="12" spans="1:4" ht="15" customHeight="1">
      <c r="A12" s="24">
        <v>1963</v>
      </c>
      <c r="B12" s="23">
        <f t="shared" si="0"/>
        <v>-14.289114347589646</v>
      </c>
      <c r="C12" s="19">
        <v>671.24828699451029</v>
      </c>
    </row>
    <row r="13" spans="1:4" ht="15" customHeight="1">
      <c r="A13" s="24">
        <v>1964</v>
      </c>
      <c r="B13" s="23">
        <f t="shared" si="0"/>
        <v>-2.7918592435930805</v>
      </c>
      <c r="C13" s="19">
        <v>676.560110130412</v>
      </c>
    </row>
    <row r="14" spans="1:4" ht="15" customHeight="1">
      <c r="A14" s="24">
        <v>1965</v>
      </c>
      <c r="B14" s="23">
        <f t="shared" si="0"/>
        <v>-5.3171342310845375</v>
      </c>
      <c r="C14" s="19">
        <v>665.66456850732413</v>
      </c>
    </row>
    <row r="15" spans="1:4" ht="15" customHeight="1">
      <c r="A15" s="24">
        <v>1966</v>
      </c>
      <c r="B15" s="23">
        <f t="shared" si="0"/>
        <v>-4.3291180674156067</v>
      </c>
      <c r="C15" s="19">
        <v>665.92584166824292</v>
      </c>
    </row>
    <row r="16" spans="1:4" ht="15" customHeight="1">
      <c r="A16" s="8">
        <v>1967</v>
      </c>
      <c r="B16" s="23">
        <f t="shared" si="0"/>
        <v>21.635286512828486</v>
      </c>
      <c r="C16" s="19">
        <v>657.00633237249292</v>
      </c>
    </row>
    <row r="17" spans="1:4" ht="15" customHeight="1">
      <c r="A17" s="8">
        <v>1968</v>
      </c>
      <c r="B17" s="23">
        <f t="shared" si="0"/>
        <v>40.191109862311635</v>
      </c>
      <c r="C17" s="19">
        <v>709.1964146938999</v>
      </c>
      <c r="D17" s="8">
        <v>1968</v>
      </c>
    </row>
    <row r="18" spans="1:4" ht="15" customHeight="1">
      <c r="A18" s="8">
        <v>1969</v>
      </c>
      <c r="B18" s="23">
        <f t="shared" si="0"/>
        <v>31.466635061187901</v>
      </c>
      <c r="C18" s="26">
        <v>737.38855209711619</v>
      </c>
    </row>
    <row r="19" spans="1:4" ht="15" customHeight="1">
      <c r="A19" s="15">
        <v>1970</v>
      </c>
      <c r="B19" s="23">
        <f t="shared" si="0"/>
        <v>33.667616813453265</v>
      </c>
      <c r="C19" s="26">
        <v>772.1296848162757</v>
      </c>
    </row>
    <row r="20" spans="1:4" ht="15" customHeight="1">
      <c r="A20" s="15">
        <v>1971</v>
      </c>
      <c r="B20" s="23">
        <f t="shared" si="0"/>
        <v>33.449225430189813</v>
      </c>
      <c r="C20" s="26">
        <v>804.72378572402272</v>
      </c>
    </row>
    <row r="21" spans="1:4" ht="15" customHeight="1">
      <c r="A21" s="15">
        <v>1972</v>
      </c>
      <c r="B21" s="23">
        <f t="shared" si="0"/>
        <v>39.529154036437433</v>
      </c>
      <c r="C21" s="26">
        <v>839.02813567665532</v>
      </c>
    </row>
    <row r="22" spans="1:4" ht="15" customHeight="1">
      <c r="A22" s="15">
        <v>1973</v>
      </c>
      <c r="B22" s="23">
        <f t="shared" si="0"/>
        <v>44.085222618829221</v>
      </c>
      <c r="C22" s="26">
        <v>883.78209379689758</v>
      </c>
      <c r="D22" s="8">
        <v>1973</v>
      </c>
    </row>
    <row r="23" spans="1:4" ht="15" customHeight="1">
      <c r="A23" s="15">
        <v>1974</v>
      </c>
      <c r="B23" s="23">
        <f t="shared" si="0"/>
        <v>32.6477878471498</v>
      </c>
      <c r="C23" s="27">
        <v>927.19858091431377</v>
      </c>
    </row>
    <row r="24" spans="1:4" ht="15" customHeight="1">
      <c r="A24" s="15">
        <v>1975</v>
      </c>
      <c r="B24" s="23">
        <f t="shared" si="0"/>
        <v>31.176886858627597</v>
      </c>
      <c r="C24" s="27">
        <v>949.07766949119718</v>
      </c>
      <c r="D24" s="8">
        <v>1975</v>
      </c>
    </row>
    <row r="25" spans="1:4" ht="15" customHeight="1">
      <c r="A25" s="15">
        <v>1976</v>
      </c>
      <c r="B25" s="23">
        <f t="shared" si="0"/>
        <v>50.606832998916502</v>
      </c>
      <c r="C25" s="27">
        <v>989.55235463156896</v>
      </c>
    </row>
    <row r="26" spans="1:4" ht="15" customHeight="1">
      <c r="A26" s="15">
        <v>1977</v>
      </c>
      <c r="B26" s="23">
        <f t="shared" si="0"/>
        <v>52.574678339039679</v>
      </c>
      <c r="C26" s="16">
        <v>1050.2913354890302</v>
      </c>
    </row>
    <row r="27" spans="1:4" ht="15" customHeight="1">
      <c r="A27" s="8">
        <v>1978</v>
      </c>
      <c r="B27" s="23">
        <f t="shared" si="0"/>
        <v>48.474164147667238</v>
      </c>
      <c r="C27" s="16">
        <v>1094.7017113096483</v>
      </c>
    </row>
    <row r="28" spans="1:4" ht="15" customHeight="1">
      <c r="A28" s="8">
        <v>1979</v>
      </c>
      <c r="B28" s="23">
        <f t="shared" si="0"/>
        <v>68.246711624776253</v>
      </c>
      <c r="C28" s="16">
        <v>1147.2396637843647</v>
      </c>
    </row>
    <row r="29" spans="1:4" ht="15" customHeight="1">
      <c r="A29" s="8">
        <v>1980</v>
      </c>
      <c r="B29" s="23">
        <f t="shared" si="0"/>
        <v>75.413163235930597</v>
      </c>
      <c r="C29" s="16">
        <v>1231.1951345592008</v>
      </c>
      <c r="D29" s="8">
        <v>1980</v>
      </c>
    </row>
    <row r="30" spans="1:4" ht="15" customHeight="1">
      <c r="A30" s="8">
        <v>1981</v>
      </c>
      <c r="B30" s="23">
        <f t="shared" si="0"/>
        <v>32.850328754855468</v>
      </c>
      <c r="C30" s="16">
        <v>1298.0659902562259</v>
      </c>
    </row>
    <row r="31" spans="1:4" ht="15" customHeight="1">
      <c r="A31" s="8">
        <v>1982</v>
      </c>
      <c r="B31" s="23">
        <f t="shared" si="0"/>
        <v>11.462954659580532</v>
      </c>
      <c r="C31" s="16">
        <v>1296.8957920689118</v>
      </c>
      <c r="D31" s="8">
        <v>1982</v>
      </c>
    </row>
    <row r="32" spans="1:4" ht="15" customHeight="1">
      <c r="A32" s="8">
        <v>1983</v>
      </c>
      <c r="B32" s="23">
        <f t="shared" si="0"/>
        <v>42.749020724449792</v>
      </c>
      <c r="C32" s="16">
        <v>1320.9918995753869</v>
      </c>
    </row>
    <row r="33" spans="1:5" ht="15" customHeight="1">
      <c r="A33" s="8">
        <v>1984</v>
      </c>
      <c r="B33" s="23">
        <f t="shared" si="0"/>
        <v>32.870436260507176</v>
      </c>
      <c r="C33" s="16">
        <v>1382.3938335178113</v>
      </c>
    </row>
    <row r="34" spans="1:5" ht="15" customHeight="1">
      <c r="A34" s="8">
        <v>1985</v>
      </c>
      <c r="B34" s="23">
        <f t="shared" si="0"/>
        <v>28.116852024230639</v>
      </c>
      <c r="C34" s="16">
        <v>1386.7327720964013</v>
      </c>
      <c r="D34" s="8">
        <v>1985</v>
      </c>
    </row>
    <row r="35" spans="1:5" ht="15" customHeight="1">
      <c r="A35" s="8">
        <v>1986</v>
      </c>
      <c r="B35" s="23">
        <f t="shared" si="0"/>
        <v>46.749413990587868</v>
      </c>
      <c r="C35" s="16">
        <v>1438.6275375662726</v>
      </c>
    </row>
    <row r="36" spans="1:5" ht="15" customHeight="1">
      <c r="A36" s="8">
        <v>1987</v>
      </c>
      <c r="B36" s="23">
        <f t="shared" si="0"/>
        <v>48.939114194018202</v>
      </c>
      <c r="C36" s="16">
        <v>1480.231600077577</v>
      </c>
      <c r="D36" s="8">
        <v>1987</v>
      </c>
    </row>
    <row r="37" spans="1:5" ht="15" customHeight="1">
      <c r="A37" s="8">
        <v>1988</v>
      </c>
      <c r="B37" s="23">
        <f t="shared" si="0"/>
        <v>70.44502879993388</v>
      </c>
      <c r="C37" s="16">
        <v>1536.505765954309</v>
      </c>
    </row>
    <row r="38" spans="1:5" ht="15" customHeight="1">
      <c r="A38" s="8">
        <v>1989</v>
      </c>
      <c r="B38" s="23">
        <f t="shared" si="0"/>
        <v>85.656294400869228</v>
      </c>
      <c r="C38" s="16">
        <v>1621.1216576774448</v>
      </c>
      <c r="D38" s="8">
        <v>1989</v>
      </c>
      <c r="E38" s="15"/>
    </row>
    <row r="39" spans="1:5" ht="15" customHeight="1">
      <c r="A39" s="8">
        <v>1990</v>
      </c>
      <c r="B39" s="23">
        <f t="shared" si="0"/>
        <v>86.650577006542562</v>
      </c>
      <c r="C39" s="16">
        <v>1707.8183547560475</v>
      </c>
      <c r="E39" s="15"/>
    </row>
    <row r="40" spans="1:5" ht="15" customHeight="1">
      <c r="A40" s="8">
        <v>1991</v>
      </c>
      <c r="B40" s="23">
        <f t="shared" si="0"/>
        <v>85.577344643405581</v>
      </c>
      <c r="C40" s="16">
        <v>1794.4228116905299</v>
      </c>
      <c r="E40" s="15"/>
    </row>
    <row r="41" spans="1:5" ht="15" customHeight="1">
      <c r="A41" s="8">
        <v>1992</v>
      </c>
      <c r="B41" s="23">
        <f t="shared" si="0"/>
        <v>86.996829611676844</v>
      </c>
      <c r="C41" s="16">
        <v>1878.9730440428586</v>
      </c>
      <c r="D41" s="8">
        <v>1992</v>
      </c>
      <c r="E41" s="15"/>
    </row>
    <row r="42" spans="1:5" ht="15" customHeight="1">
      <c r="A42" s="8">
        <v>1993</v>
      </c>
      <c r="B42" s="23">
        <f t="shared" si="0"/>
        <v>102.19468650802435</v>
      </c>
      <c r="C42" s="16">
        <v>1968.4164709138836</v>
      </c>
      <c r="E42" s="15"/>
    </row>
    <row r="43" spans="1:5" ht="15" customHeight="1">
      <c r="A43" s="8">
        <v>1994</v>
      </c>
      <c r="B43" s="23">
        <f t="shared" si="0"/>
        <v>125.83023930338891</v>
      </c>
      <c r="C43" s="16">
        <v>2083.3624170589073</v>
      </c>
      <c r="E43" s="15"/>
    </row>
    <row r="44" spans="1:5" ht="15" customHeight="1">
      <c r="A44" s="8">
        <v>1995</v>
      </c>
      <c r="B44" s="23">
        <f t="shared" si="0"/>
        <v>137.37869510676978</v>
      </c>
      <c r="C44" s="16">
        <v>2220.0769495206614</v>
      </c>
      <c r="D44" s="8">
        <v>1995</v>
      </c>
      <c r="E44" s="15"/>
    </row>
    <row r="45" spans="1:5" ht="15" customHeight="1">
      <c r="A45" s="8">
        <v>1996</v>
      </c>
      <c r="B45" s="23">
        <f t="shared" si="0"/>
        <v>106.63189301692319</v>
      </c>
      <c r="C45" s="16">
        <v>2358.1198072724469</v>
      </c>
      <c r="D45" s="8">
        <v>1996</v>
      </c>
      <c r="E45" s="15"/>
    </row>
    <row r="46" spans="1:5" ht="15" customHeight="1">
      <c r="A46" s="8">
        <v>1997</v>
      </c>
      <c r="B46" s="23">
        <f t="shared" si="0"/>
        <v>-136.9884629066637</v>
      </c>
      <c r="C46" s="16">
        <v>2433.3407355545078</v>
      </c>
      <c r="D46" s="15">
        <v>1997</v>
      </c>
    </row>
    <row r="47" spans="1:5" ht="15" customHeight="1">
      <c r="A47" s="8">
        <v>1998</v>
      </c>
      <c r="B47" s="23">
        <f t="shared" si="0"/>
        <v>-180.90802647774808</v>
      </c>
      <c r="C47" s="16">
        <v>2084.1428814591195</v>
      </c>
      <c r="D47" s="15">
        <v>1998</v>
      </c>
    </row>
    <row r="48" spans="1:5" ht="15" customHeight="1">
      <c r="A48" s="8">
        <v>1999</v>
      </c>
      <c r="B48" s="23">
        <f t="shared" si="0"/>
        <v>29.758311333026541</v>
      </c>
      <c r="C48" s="16">
        <v>2071.5246825990116</v>
      </c>
      <c r="D48" s="8">
        <v>1999</v>
      </c>
    </row>
    <row r="49" spans="1:4" ht="15" customHeight="1">
      <c r="A49" s="8">
        <v>2000</v>
      </c>
      <c r="B49" s="23">
        <f t="shared" si="0"/>
        <v>60.02474717637574</v>
      </c>
      <c r="C49" s="16">
        <v>2143.6595041251726</v>
      </c>
      <c r="D49" s="15">
        <v>2000</v>
      </c>
    </row>
    <row r="50" spans="1:4" ht="15" customHeight="1">
      <c r="A50" s="8">
        <v>2001</v>
      </c>
      <c r="B50" s="23">
        <f t="shared" si="0"/>
        <v>57.82409973153085</v>
      </c>
      <c r="C50" s="16">
        <v>2191.5741769517631</v>
      </c>
      <c r="D50" s="15"/>
    </row>
    <row r="51" spans="1:4" ht="15" customHeight="1">
      <c r="A51" s="8">
        <v>2002</v>
      </c>
      <c r="B51" s="23">
        <f t="shared" si="0"/>
        <v>72.009933775863601</v>
      </c>
      <c r="C51" s="16">
        <v>2259.3077035882343</v>
      </c>
    </row>
    <row r="52" spans="1:4" ht="15" customHeight="1">
      <c r="A52" s="8">
        <v>2003</v>
      </c>
      <c r="B52" s="23">
        <f t="shared" si="0"/>
        <v>80.544739025891658</v>
      </c>
      <c r="C52" s="16">
        <v>2335.5940445034903</v>
      </c>
      <c r="D52" s="15"/>
    </row>
    <row r="53" spans="1:4" ht="15" customHeight="1">
      <c r="A53" s="8">
        <v>2004</v>
      </c>
      <c r="B53" s="23">
        <f t="shared" si="0"/>
        <v>94.31418962802104</v>
      </c>
      <c r="C53" s="16">
        <v>2420.3971816400176</v>
      </c>
      <c r="D53" s="15"/>
    </row>
    <row r="54" spans="1:4" ht="15" customHeight="1">
      <c r="A54" s="8">
        <v>2005</v>
      </c>
      <c r="B54" s="23">
        <f t="shared" si="0"/>
        <v>103.75403187343409</v>
      </c>
      <c r="C54" s="16">
        <v>2524.2224237595324</v>
      </c>
      <c r="D54" s="8">
        <v>2005</v>
      </c>
    </row>
    <row r="55" spans="1:4" ht="15" customHeight="1">
      <c r="A55" s="8">
        <v>2006</v>
      </c>
      <c r="B55" s="23">
        <f t="shared" si="0"/>
        <v>116.83562304239013</v>
      </c>
      <c r="C55" s="16">
        <v>2627.9052453868858</v>
      </c>
      <c r="D55" s="15"/>
    </row>
    <row r="56" spans="1:4" ht="15" customHeight="1">
      <c r="A56" s="8">
        <v>2007</v>
      </c>
      <c r="B56" s="23">
        <f t="shared" si="0"/>
        <v>128.70201473123143</v>
      </c>
      <c r="C56" s="16">
        <v>2757.8936698443126</v>
      </c>
      <c r="D56" s="15">
        <v>2007</v>
      </c>
    </row>
    <row r="57" spans="1:4" ht="15" customHeight="1">
      <c r="A57" s="8">
        <v>2008</v>
      </c>
      <c r="B57" s="23">
        <f t="shared" si="0"/>
        <v>110.55552202765625</v>
      </c>
      <c r="C57" s="16">
        <v>2885.3092748493486</v>
      </c>
      <c r="D57" s="8">
        <v>2008</v>
      </c>
    </row>
    <row r="58" spans="1:4" ht="15" customHeight="1">
      <c r="A58" s="8">
        <v>2009</v>
      </c>
      <c r="B58" s="23">
        <f t="shared" si="0"/>
        <v>118.52677018357781</v>
      </c>
      <c r="C58" s="16">
        <v>2979.0047138996251</v>
      </c>
      <c r="D58" s="15">
        <v>2009</v>
      </c>
    </row>
    <row r="59" spans="1:4" ht="15" customHeight="1">
      <c r="A59" s="8">
        <v>2010</v>
      </c>
      <c r="B59" s="23">
        <f t="shared" si="0"/>
        <v>145.8073879768308</v>
      </c>
      <c r="C59" s="16">
        <v>3122.3628152165043</v>
      </c>
      <c r="D59" s="15">
        <v>2010</v>
      </c>
    </row>
    <row r="60" spans="1:4" ht="15" customHeight="1">
      <c r="A60" s="8">
        <v>2011</v>
      </c>
      <c r="B60" s="23">
        <f t="shared" si="0"/>
        <v>149.45535261589271</v>
      </c>
      <c r="C60" s="16">
        <v>3270.6194898532867</v>
      </c>
      <c r="D60" s="15">
        <v>2011</v>
      </c>
    </row>
    <row r="61" spans="1:4" ht="15" customHeight="1">
      <c r="A61" s="8">
        <v>2012</v>
      </c>
      <c r="B61" s="23">
        <f t="shared" si="0"/>
        <v>146.34018704477899</v>
      </c>
      <c r="C61" s="16">
        <v>3421.2735204482897</v>
      </c>
      <c r="D61" s="15">
        <v>2012</v>
      </c>
    </row>
    <row r="62" spans="1:4" ht="15" customHeight="1">
      <c r="A62" s="8">
        <v>2013</v>
      </c>
      <c r="B62" s="23">
        <f t="shared" si="0"/>
        <v>135.84996285607212</v>
      </c>
      <c r="C62" s="16">
        <v>3563.2998639428447</v>
      </c>
      <c r="D62" s="8">
        <v>2013</v>
      </c>
    </row>
    <row r="63" spans="1:4" ht="15" customHeight="1">
      <c r="A63" s="8">
        <v>2014</v>
      </c>
      <c r="B63" s="23">
        <f t="shared" si="0"/>
        <v>130.48751064669523</v>
      </c>
      <c r="C63" s="27">
        <v>3692.9734461604339</v>
      </c>
      <c r="D63" s="15">
        <v>2014</v>
      </c>
    </row>
    <row r="64" spans="1:4" ht="15" customHeight="1">
      <c r="A64" s="8">
        <v>2015</v>
      </c>
      <c r="B64" s="23">
        <f t="shared" si="0"/>
        <v>137.54123250831844</v>
      </c>
      <c r="C64" s="27">
        <v>3824.2748852362351</v>
      </c>
      <c r="D64" s="15">
        <v>2015</v>
      </c>
    </row>
    <row r="65" spans="1:5" ht="15" customHeight="1">
      <c r="A65" s="8">
        <v>2016</v>
      </c>
      <c r="B65" s="23">
        <f t="shared" si="0"/>
        <v>148.07683767386675</v>
      </c>
      <c r="C65" s="35">
        <v>3968.0559111770708</v>
      </c>
      <c r="D65" s="8">
        <v>2016</v>
      </c>
    </row>
    <row r="66" spans="1:5" ht="15" customHeight="1">
      <c r="A66" s="8">
        <v>2017</v>
      </c>
      <c r="B66" s="23">
        <f t="shared" si="0"/>
        <v>158.29831213105126</v>
      </c>
      <c r="C66" s="36">
        <v>4120.4285605839686</v>
      </c>
      <c r="D66" s="15">
        <v>2017</v>
      </c>
      <c r="E66" s="15"/>
    </row>
    <row r="67" spans="1:5" ht="15" customHeight="1" thickBot="1">
      <c r="A67" s="11">
        <v>2018</v>
      </c>
      <c r="B67" s="29">
        <f>C66-C65</f>
        <v>152.37264940689784</v>
      </c>
      <c r="C67" s="17">
        <v>4284.6525354391733</v>
      </c>
      <c r="D67" s="11">
        <v>2018</v>
      </c>
      <c r="E67" s="15"/>
    </row>
    <row r="68" spans="1:5" ht="15" customHeight="1" thickTop="1">
      <c r="A68" s="8" t="s">
        <v>7</v>
      </c>
      <c r="E68" s="15"/>
    </row>
    <row r="69" spans="1:5" ht="15" customHeight="1">
      <c r="A69" s="8" t="s">
        <v>7</v>
      </c>
      <c r="E69" s="15"/>
    </row>
    <row r="70" spans="1:5" ht="15" customHeight="1">
      <c r="A70" s="8" t="s">
        <v>7</v>
      </c>
      <c r="E70" s="15"/>
    </row>
    <row r="71" spans="1:5" ht="15" customHeight="1">
      <c r="A71" s="8" t="s">
        <v>7</v>
      </c>
    </row>
    <row r="72" spans="1:5" ht="15" customHeight="1">
      <c r="A72" s="8" t="s">
        <v>7</v>
      </c>
    </row>
    <row r="73" spans="1:5" ht="15" customHeight="1">
      <c r="A73" s="8" t="s">
        <v>7</v>
      </c>
    </row>
    <row r="74" spans="1:5" ht="15" customHeight="1">
      <c r="A74" s="8" t="s">
        <v>7</v>
      </c>
    </row>
    <row r="75" spans="1:5" ht="15" customHeight="1">
      <c r="A75" s="8" t="s">
        <v>7</v>
      </c>
    </row>
    <row r="76" spans="1:5" ht="15" customHeight="1">
      <c r="A76" s="8" t="s">
        <v>7</v>
      </c>
    </row>
    <row r="77" spans="1:5" ht="15" customHeight="1">
      <c r="A77" s="8" t="s">
        <v>7</v>
      </c>
    </row>
    <row r="78" spans="1:5" ht="15" customHeight="1">
      <c r="A78" s="8" t="s">
        <v>7</v>
      </c>
    </row>
    <row r="79" spans="1:5" ht="15" customHeight="1">
      <c r="A79" s="8" t="s">
        <v>7</v>
      </c>
    </row>
    <row r="80" spans="1:5" ht="15" customHeight="1">
      <c r="A80" s="8" t="s">
        <v>7</v>
      </c>
    </row>
    <row r="81" spans="1:1" ht="15" customHeight="1">
      <c r="A81" s="8" t="s">
        <v>7</v>
      </c>
    </row>
    <row r="82" spans="1:1" ht="15" customHeight="1">
      <c r="A82" s="8" t="s">
        <v>7</v>
      </c>
    </row>
    <row r="83" spans="1:1" ht="15" customHeight="1">
      <c r="A83" s="8" t="s">
        <v>7</v>
      </c>
    </row>
    <row r="84" spans="1:1" ht="15" customHeight="1">
      <c r="A84" s="8" t="s">
        <v>7</v>
      </c>
    </row>
    <row r="85" spans="1:1" ht="15" customHeight="1">
      <c r="A85" s="8" t="s">
        <v>7</v>
      </c>
    </row>
    <row r="86" spans="1:1" ht="15" customHeight="1">
      <c r="A86" s="8" t="s">
        <v>7</v>
      </c>
    </row>
    <row r="87" spans="1:1" ht="15" customHeight="1">
      <c r="A87" s="8" t="s">
        <v>7</v>
      </c>
    </row>
    <row r="88" spans="1:1" ht="15" customHeight="1">
      <c r="A88" s="8" t="s">
        <v>7</v>
      </c>
    </row>
    <row r="89" spans="1:1" ht="15" customHeight="1">
      <c r="A89" s="8" t="s">
        <v>7</v>
      </c>
    </row>
    <row r="90" spans="1:1" ht="15" customHeight="1">
      <c r="A90" s="8" t="s">
        <v>7</v>
      </c>
    </row>
    <row r="91" spans="1:1" ht="15" customHeight="1">
      <c r="A91" s="8" t="s">
        <v>7</v>
      </c>
    </row>
    <row r="92" spans="1:1" ht="15" customHeight="1">
      <c r="A92" s="8" t="s">
        <v>7</v>
      </c>
    </row>
    <row r="93" spans="1:1" ht="15" customHeight="1">
      <c r="A93" s="8" t="s">
        <v>7</v>
      </c>
    </row>
    <row r="94" spans="1:1" ht="15" customHeight="1">
      <c r="A94" s="8" t="s">
        <v>7</v>
      </c>
    </row>
    <row r="95" spans="1:1" ht="15" customHeight="1">
      <c r="A95" s="8" t="s">
        <v>7</v>
      </c>
    </row>
    <row r="96" spans="1:1" ht="15" customHeight="1">
      <c r="A96" s="8" t="s">
        <v>7</v>
      </c>
    </row>
    <row r="97" spans="1:1" ht="15" customHeight="1">
      <c r="A97" s="8" t="s">
        <v>7</v>
      </c>
    </row>
    <row r="98" spans="1:1" ht="15" customHeight="1">
      <c r="A98" s="8" t="s">
        <v>7</v>
      </c>
    </row>
    <row r="99" spans="1:1" ht="15" customHeight="1">
      <c r="A99" s="8" t="s">
        <v>7</v>
      </c>
    </row>
    <row r="100" spans="1:1" ht="15" customHeight="1">
      <c r="A100" s="8" t="s">
        <v>7</v>
      </c>
    </row>
    <row r="101" spans="1:1" ht="15" customHeight="1">
      <c r="A101" s="8" t="s">
        <v>7</v>
      </c>
    </row>
    <row r="102" spans="1:1" ht="15" customHeight="1">
      <c r="A102" s="8" t="s">
        <v>7</v>
      </c>
    </row>
    <row r="103" spans="1:1" ht="15" customHeight="1">
      <c r="A103" s="8" t="s">
        <v>7</v>
      </c>
    </row>
    <row r="104" spans="1:1" ht="15" customHeight="1">
      <c r="A104" s="8" t="s">
        <v>7</v>
      </c>
    </row>
    <row r="105" spans="1:1" ht="15" customHeight="1">
      <c r="A105" s="8" t="s">
        <v>7</v>
      </c>
    </row>
    <row r="106" spans="1:1" ht="15" customHeight="1">
      <c r="A106" s="8" t="s">
        <v>7</v>
      </c>
    </row>
    <row r="107" spans="1:1" ht="15" customHeight="1">
      <c r="A107" s="8" t="s">
        <v>7</v>
      </c>
    </row>
    <row r="108" spans="1:1" ht="15" customHeight="1">
      <c r="A108" s="8" t="s">
        <v>7</v>
      </c>
    </row>
    <row r="109" spans="1:1" ht="15" customHeight="1">
      <c r="A109" s="8" t="s">
        <v>7</v>
      </c>
    </row>
    <row r="110" spans="1:1" ht="15" customHeight="1">
      <c r="A110" s="8" t="s">
        <v>7</v>
      </c>
    </row>
    <row r="111" spans="1:1" ht="15" customHeight="1">
      <c r="A111" s="8" t="s">
        <v>7</v>
      </c>
    </row>
    <row r="112" spans="1:1" ht="15" customHeight="1">
      <c r="A112" s="8" t="s">
        <v>7</v>
      </c>
    </row>
    <row r="113" spans="1:1" ht="15" customHeight="1">
      <c r="A113" s="8" t="s">
        <v>7</v>
      </c>
    </row>
    <row r="114" spans="1:1" ht="15" customHeight="1">
      <c r="A114" s="8" t="s">
        <v>7</v>
      </c>
    </row>
    <row r="115" spans="1:1" ht="15" customHeight="1">
      <c r="A115" s="8" t="s">
        <v>7</v>
      </c>
    </row>
    <row r="116" spans="1:1" ht="15" customHeight="1">
      <c r="A116" s="8" t="s">
        <v>7</v>
      </c>
    </row>
    <row r="117" spans="1:1" ht="15" customHeight="1">
      <c r="A117" s="8" t="s">
        <v>7</v>
      </c>
    </row>
    <row r="118" spans="1:1" ht="15" customHeight="1">
      <c r="A118" s="8" t="s">
        <v>7</v>
      </c>
    </row>
    <row r="119" spans="1:1" ht="15" customHeight="1">
      <c r="A119" s="8" t="s">
        <v>7</v>
      </c>
    </row>
    <row r="120" spans="1:1" ht="15" customHeight="1">
      <c r="A120" s="8" t="s">
        <v>7</v>
      </c>
    </row>
    <row r="121" spans="1:1" ht="15" customHeight="1">
      <c r="A121" s="8" t="s">
        <v>7</v>
      </c>
    </row>
    <row r="122" spans="1:1" ht="15" customHeight="1">
      <c r="A122" s="8" t="s">
        <v>7</v>
      </c>
    </row>
    <row r="123" spans="1:1" ht="15" customHeight="1">
      <c r="A123" s="8" t="s">
        <v>7</v>
      </c>
    </row>
    <row r="124" spans="1:1" ht="15" customHeight="1">
      <c r="A124" s="8" t="s">
        <v>7</v>
      </c>
    </row>
    <row r="125" spans="1:1" ht="15" customHeight="1">
      <c r="A125" s="8" t="s">
        <v>7</v>
      </c>
    </row>
    <row r="126" spans="1:1" ht="15" customHeight="1">
      <c r="A126" s="8" t="s">
        <v>7</v>
      </c>
    </row>
    <row r="127" spans="1:1" ht="15" customHeight="1">
      <c r="A127" s="8" t="s">
        <v>7</v>
      </c>
    </row>
    <row r="128" spans="1:1" ht="15" customHeight="1">
      <c r="A128" s="8" t="s">
        <v>7</v>
      </c>
    </row>
    <row r="129" spans="1:1" ht="15" customHeight="1">
      <c r="A129" s="8" t="s">
        <v>7</v>
      </c>
    </row>
    <row r="130" spans="1:1" ht="15" customHeight="1">
      <c r="A130" s="8" t="s">
        <v>7</v>
      </c>
    </row>
    <row r="131" spans="1:1" ht="15" customHeight="1">
      <c r="A131" s="8" t="s">
        <v>7</v>
      </c>
    </row>
    <row r="132" spans="1:1" ht="15" customHeight="1">
      <c r="A132" s="8" t="s">
        <v>7</v>
      </c>
    </row>
    <row r="133" spans="1:1" ht="15" customHeight="1">
      <c r="A133" s="8" t="s">
        <v>7</v>
      </c>
    </row>
    <row r="134" spans="1:1" ht="15" customHeight="1">
      <c r="A134" s="8" t="s">
        <v>7</v>
      </c>
    </row>
    <row r="135" spans="1:1" ht="15" customHeight="1">
      <c r="A135" s="8" t="s">
        <v>7</v>
      </c>
    </row>
    <row r="136" spans="1:1" ht="15" customHeight="1">
      <c r="A136" s="8" t="s">
        <v>7</v>
      </c>
    </row>
    <row r="137" spans="1:1" ht="15" customHeight="1">
      <c r="A137" s="8" t="s">
        <v>7</v>
      </c>
    </row>
    <row r="138" spans="1:1" ht="15" customHeight="1">
      <c r="A138" s="8" t="s">
        <v>7</v>
      </c>
    </row>
    <row r="139" spans="1:1" ht="15" customHeight="1">
      <c r="A139" s="8" t="s">
        <v>7</v>
      </c>
    </row>
    <row r="140" spans="1:1" ht="15" customHeight="1">
      <c r="A140" s="8" t="s">
        <v>7</v>
      </c>
    </row>
    <row r="141" spans="1:1" ht="15" customHeight="1">
      <c r="A141" s="8" t="s">
        <v>7</v>
      </c>
    </row>
    <row r="142" spans="1:1" ht="15" customHeight="1">
      <c r="A142" s="8" t="s">
        <v>7</v>
      </c>
    </row>
    <row r="143" spans="1:1" ht="15" customHeight="1">
      <c r="A143" s="8" t="s">
        <v>7</v>
      </c>
    </row>
    <row r="144" spans="1:1" ht="15" customHeight="1">
      <c r="A144" s="8" t="s">
        <v>7</v>
      </c>
    </row>
    <row r="145" spans="1:1" ht="15" customHeight="1">
      <c r="A145" s="8" t="s">
        <v>7</v>
      </c>
    </row>
    <row r="146" spans="1:1" ht="15" customHeight="1">
      <c r="A146" s="8" t="s">
        <v>7</v>
      </c>
    </row>
    <row r="147" spans="1:1" ht="15" customHeight="1">
      <c r="A147" s="8" t="s">
        <v>7</v>
      </c>
    </row>
    <row r="148" spans="1:1" ht="15" customHeight="1">
      <c r="A148"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Contents</vt:lpstr>
      <vt:lpstr>Metadata</vt:lpstr>
      <vt:lpstr>China</vt:lpstr>
      <vt:lpstr>Singapore</vt:lpstr>
      <vt:lpstr>Japan</vt:lpstr>
      <vt:lpstr>Indonesia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2019-10-20T20:13:33Z</dcterms:modified>
</cp:coreProperties>
</file>